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995"/>
  </bookViews>
  <sheets>
    <sheet name="Notas" sheetId="1" r:id="rId1"/>
    <sheet name="Requisitos" sheetId="2" r:id="rId2"/>
  </sheets>
  <calcPr calcId="144525" iterate="1" iterateCount="100" iterateDelta="0.001"/>
</workbook>
</file>

<file path=xl/comments1.xml><?xml version="1.0" encoding="utf-8"?>
<comments xmlns="http://schemas.openxmlformats.org/spreadsheetml/2006/main">
  <authors>
    <author>Bruno</author>
  </authors>
  <commentList>
    <comment ref="T4" authorId="0">
      <text>
        <r>
          <rPr>
            <sz val="9"/>
            <color indexed="81"/>
            <rFont val="宋体"/>
            <charset val="134"/>
          </rPr>
          <t xml:space="preserve">PK de Residencial dever existir</t>
        </r>
      </text>
    </comment>
    <comment ref="X4" authorId="0">
      <text>
        <r>
          <rPr>
            <sz val="9"/>
            <color indexed="81"/>
            <rFont val="宋体"/>
            <charset val="134"/>
          </rPr>
          <t xml:space="preserve">FK de Residencial deve existir</t>
        </r>
      </text>
    </comment>
    <comment ref="Y4" authorId="0">
      <text>
        <r>
          <rPr>
            <sz val="9"/>
            <color indexed="81"/>
            <rFont val="宋体"/>
            <charset val="134"/>
          </rPr>
          <t xml:space="preserve">8A</t>
        </r>
      </text>
    </comment>
    <comment ref="AG4" authorId="0">
      <text>
        <r>
          <rPr>
            <sz val="9"/>
            <color indexed="81"/>
            <rFont val="宋体"/>
            <charset val="134"/>
          </rPr>
          <t xml:space="preserve">PK deve ser nro_cliente ou cpf</t>
        </r>
      </text>
    </comment>
    <comment ref="AL4" authorId="0">
      <text>
        <r>
          <rPr>
            <sz val="9"/>
            <color indexed="81"/>
            <rFont val="宋体"/>
            <charset val="134"/>
          </rPr>
          <t xml:space="preserve">FK deve ser da tb Cliente</t>
        </r>
      </text>
    </comment>
    <comment ref="AP4" authorId="0">
      <text>
        <r>
          <rPr>
            <sz val="9"/>
            <color indexed="81"/>
            <rFont val="宋体"/>
            <charset val="134"/>
          </rPr>
          <t xml:space="preserve">PK deve ser da tb Cliente</t>
        </r>
      </text>
    </comment>
    <comment ref="AQ4" authorId="0">
      <text>
        <r>
          <rPr>
            <sz val="9"/>
            <color indexed="81"/>
            <rFont val="宋体"/>
            <charset val="134"/>
          </rPr>
          <t xml:space="preserve">8A</t>
        </r>
      </text>
    </comment>
    <comment ref="AY4" authorId="0">
      <text>
        <r>
          <rPr>
            <sz val="9"/>
            <color indexed="81"/>
            <rFont val="宋体"/>
            <charset val="134"/>
          </rPr>
          <t xml:space="preserve">Cargo é uma tabela e não apenas um atributo</t>
        </r>
      </text>
    </comment>
    <comment ref="BM4" authorId="0">
      <text>
        <r>
          <rPr>
            <sz val="9"/>
            <color indexed="81"/>
            <rFont val="宋体"/>
            <charset val="134"/>
          </rPr>
          <t xml:space="preserve">PK deve ser cod_pagamento</t>
        </r>
      </text>
    </comment>
    <comment ref="Y5" authorId="0">
      <text>
        <r>
          <rPr>
            <sz val="9"/>
            <color indexed="81"/>
            <rFont val="宋体"/>
            <charset val="134"/>
          </rPr>
          <t xml:space="preserve">8A</t>
        </r>
      </text>
    </comment>
    <comment ref="AQ5" authorId="0">
      <text>
        <r>
          <rPr>
            <sz val="9"/>
            <color indexed="81"/>
            <rFont val="宋体"/>
            <charset val="134"/>
          </rPr>
          <t xml:space="preserve">8A</t>
        </r>
      </text>
    </comment>
    <comment ref="Y6" authorId="0">
      <text>
        <r>
          <rPr>
            <sz val="9"/>
            <color indexed="81"/>
            <rFont val="宋体"/>
            <charset val="134"/>
          </rPr>
          <t xml:space="preserve">Não foi possivel identificar o tipo de especialização</t>
        </r>
      </text>
    </comment>
    <comment ref="AQ6" authorId="0">
      <text>
        <r>
          <rPr>
            <sz val="9"/>
            <color indexed="81"/>
            <rFont val="宋体"/>
            <charset val="134"/>
          </rPr>
          <t xml:space="preserve">Não foi possivel identificar o tipo de especialização</t>
        </r>
      </text>
    </comment>
    <comment ref="Y7" authorId="0">
      <text>
        <r>
          <rPr>
            <sz val="9"/>
            <color indexed="81"/>
            <rFont val="宋体"/>
            <charset val="134"/>
          </rPr>
          <t xml:space="preserve">8A</t>
        </r>
      </text>
    </comment>
    <comment ref="AL7" authorId="0">
      <text>
        <r>
          <rPr>
            <sz val="9"/>
            <color indexed="81"/>
            <rFont val="宋体"/>
            <charset val="134"/>
          </rPr>
          <t xml:space="preserve">FK deveria ser da tb Cliente</t>
        </r>
      </text>
    </comment>
    <comment ref="AP7" authorId="0">
      <text>
        <r>
          <rPr>
            <sz val="9"/>
            <color indexed="81"/>
            <rFont val="宋体"/>
            <charset val="134"/>
          </rPr>
          <t xml:space="preserve">FK deveria ser da tb Cliente</t>
        </r>
      </text>
    </comment>
    <comment ref="AQ7" authorId="0">
      <text>
        <r>
          <rPr>
            <sz val="9"/>
            <color indexed="81"/>
            <rFont val="宋体"/>
            <charset val="134"/>
          </rPr>
          <t xml:space="preserve">Não foi possivel identifica o tipo de especialização</t>
        </r>
      </text>
    </comment>
    <comment ref="D8" authorId="0">
      <text>
        <r>
          <rPr>
            <sz val="9"/>
            <color indexed="81"/>
            <rFont val="宋体"/>
            <charset val="134"/>
          </rPr>
          <t xml:space="preserve">PK deve ser apenas da tb Imovel</t>
        </r>
      </text>
    </comment>
    <comment ref="G8" authorId="0">
      <text>
        <r>
          <rPr>
            <sz val="9"/>
            <color indexed="81"/>
            <rFont val="宋体"/>
            <charset val="134"/>
          </rPr>
          <t xml:space="preserve">PK deve ser apenas da tb Terreno</t>
        </r>
      </text>
    </comment>
    <comment ref="H8" authorId="0">
      <text>
        <r>
          <rPr>
            <sz val="9"/>
            <color indexed="81"/>
            <rFont val="宋体"/>
            <charset val="134"/>
          </rPr>
          <t xml:space="preserve">FK deve ser apenas de Imovel</t>
        </r>
      </text>
    </comment>
    <comment ref="K8" authorId="0">
      <text>
        <r>
          <rPr>
            <sz val="9"/>
            <color indexed="81"/>
            <rFont val="宋体"/>
            <charset val="134"/>
          </rPr>
          <t xml:space="preserve">PK deve ser apenas da tb Sala Comercial</t>
        </r>
      </text>
    </comment>
    <comment ref="L8" authorId="0">
      <text>
        <r>
          <rPr>
            <sz val="9"/>
            <color indexed="81"/>
            <rFont val="宋体"/>
            <charset val="134"/>
          </rPr>
          <t xml:space="preserve">FK deve ser apenas da tb Imovel</t>
        </r>
      </text>
    </comment>
    <comment ref="O8" authorId="0">
      <text>
        <r>
          <rPr>
            <sz val="9"/>
            <color indexed="81"/>
            <rFont val="宋体"/>
            <charset val="134"/>
          </rPr>
          <t xml:space="preserve">PK deve ser apenas da tb Residencia</t>
        </r>
      </text>
    </comment>
    <comment ref="P8" authorId="0">
      <text>
        <r>
          <rPr>
            <sz val="9"/>
            <color indexed="81"/>
            <rFont val="宋体"/>
            <charset val="134"/>
          </rPr>
          <t xml:space="preserve">FK deve ser apenas da tb Imovel</t>
        </r>
      </text>
    </comment>
    <comment ref="S8" authorId="0">
      <text>
        <r>
          <rPr>
            <sz val="9"/>
            <color indexed="81"/>
            <rFont val="宋体"/>
            <charset val="134"/>
          </rPr>
          <t xml:space="preserve">PK deve ser apenas da tb Casa</t>
        </r>
      </text>
    </comment>
    <comment ref="T8" authorId="0">
      <text>
        <r>
          <rPr>
            <sz val="9"/>
            <color indexed="81"/>
            <rFont val="宋体"/>
            <charset val="134"/>
          </rPr>
          <t xml:space="preserve">FK deve ser apenas da tb Residencia</t>
        </r>
      </text>
    </comment>
    <comment ref="W8" authorId="0">
      <text>
        <r>
          <rPr>
            <sz val="9"/>
            <color indexed="81"/>
            <rFont val="宋体"/>
            <charset val="134"/>
          </rPr>
          <t xml:space="preserve">PK deve ser apenas da tb Apartamento</t>
        </r>
      </text>
    </comment>
    <comment ref="X8" authorId="0">
      <text>
        <r>
          <rPr>
            <sz val="9"/>
            <color indexed="81"/>
            <rFont val="宋体"/>
            <charset val="134"/>
          </rPr>
          <t xml:space="preserve">FK deve ser apenas da tb Residencia</t>
        </r>
      </text>
    </comment>
    <comment ref="Y8" authorId="0">
      <text>
        <r>
          <rPr>
            <sz val="9"/>
            <color indexed="81"/>
            <rFont val="宋体"/>
            <charset val="134"/>
          </rPr>
          <t xml:space="preserve">8A com algumas inconsistências</t>
        </r>
      </text>
    </comment>
    <comment ref="AQ8" authorId="0">
      <text>
        <r>
          <rPr>
            <sz val="9"/>
            <color indexed="81"/>
            <rFont val="宋体"/>
            <charset val="134"/>
          </rPr>
          <t xml:space="preserve">8A com algumas inconsistências</t>
        </r>
      </text>
    </comment>
    <comment ref="AX8" authorId="0">
      <text>
        <r>
          <rPr>
            <sz val="9"/>
            <color indexed="81"/>
            <rFont val="宋体"/>
            <charset val="134"/>
          </rPr>
          <t xml:space="preserve">PK deve ser apenas da tb Funcionario</t>
        </r>
      </text>
    </comment>
    <comment ref="BF8" authorId="0">
      <text>
        <r>
          <rPr>
            <sz val="9"/>
            <color indexed="81"/>
            <rFont val="宋体"/>
            <charset val="134"/>
          </rPr>
          <t xml:space="preserve">PK deve ser apenas de Nro Contrato</t>
        </r>
      </text>
    </comment>
    <comment ref="Y9" authorId="0">
      <text>
        <r>
          <rPr>
            <sz val="9"/>
            <color indexed="81"/>
            <rFont val="宋体"/>
            <charset val="134"/>
          </rPr>
          <t xml:space="preserve">8A</t>
        </r>
      </text>
    </comment>
    <comment ref="AQ9" authorId="0">
      <text>
        <r>
          <rPr>
            <sz val="9"/>
            <color indexed="81"/>
            <rFont val="宋体"/>
            <charset val="134"/>
          </rPr>
          <t xml:space="preserve">8A</t>
        </r>
      </text>
    </comment>
    <comment ref="Y10" authorId="0">
      <text>
        <r>
          <rPr>
            <sz val="9"/>
            <color indexed="81"/>
            <rFont val="宋体"/>
            <charset val="134"/>
          </rPr>
          <t xml:space="preserve">8A</t>
        </r>
      </text>
    </comment>
    <comment ref="AQ10" authorId="0">
      <text>
        <r>
          <rPr>
            <sz val="9"/>
            <color indexed="81"/>
            <rFont val="宋体"/>
            <charset val="134"/>
          </rPr>
          <t xml:space="preserve">8A</t>
        </r>
      </text>
    </comment>
    <comment ref="BI10" authorId="0">
      <text>
        <r>
          <rPr>
            <sz val="9"/>
            <color indexed="81"/>
            <rFont val="宋体"/>
            <charset val="134"/>
          </rPr>
          <t xml:space="preserve">FK deve vir de pagamento para transação e não o oposto.</t>
        </r>
      </text>
    </comment>
    <comment ref="Y11" authorId="0">
      <text>
        <r>
          <rPr>
            <sz val="9"/>
            <color indexed="81"/>
            <rFont val="宋体"/>
            <charset val="134"/>
          </rPr>
          <t xml:space="preserve">8A</t>
        </r>
      </text>
    </comment>
    <comment ref="AQ11" authorId="0">
      <text>
        <r>
          <rPr>
            <sz val="9"/>
            <color indexed="81"/>
            <rFont val="宋体"/>
            <charset val="134"/>
          </rPr>
          <t xml:space="preserve">8A</t>
        </r>
      </text>
    </comment>
    <comment ref="B12" authorId="0">
      <text>
        <r>
          <rPr>
            <sz val="9"/>
            <color indexed="81"/>
            <rFont val="宋体"/>
            <charset val="134"/>
          </rPr>
          <t xml:space="preserve">8A</t>
        </r>
      </text>
    </comment>
    <comment ref="A13" authorId="0">
      <text>
        <r>
          <rPr>
            <sz val="9"/>
            <color indexed="81"/>
            <rFont val="宋体"/>
            <charset val="134"/>
          </rPr>
          <t xml:space="preserve">Não apresentou script SQL</t>
        </r>
      </text>
    </comment>
    <comment ref="BP13" authorId="0">
      <text>
        <r>
          <rPr>
            <sz val="9"/>
            <color indexed="81"/>
            <rFont val="宋体"/>
            <charset val="134"/>
          </rPr>
          <t xml:space="preserve">Não apresentou script SQL</t>
        </r>
      </text>
    </comment>
    <comment ref="Y14" authorId="0">
      <text>
        <r>
          <rPr>
            <sz val="9"/>
            <color indexed="81"/>
            <rFont val="宋体"/>
            <charset val="134"/>
          </rPr>
          <t xml:space="preserve">8A
</t>
        </r>
      </text>
    </comment>
    <comment ref="AQ14" authorId="0">
      <text>
        <r>
          <rPr>
            <sz val="9"/>
            <color indexed="81"/>
            <rFont val="宋体"/>
            <charset val="134"/>
          </rPr>
          <t xml:space="preserve">8A</t>
        </r>
      </text>
    </comment>
    <comment ref="Q15" authorId="0">
      <text>
        <r>
          <rPr>
            <sz val="9"/>
            <color indexed="81"/>
            <rFont val="宋体"/>
            <charset val="134"/>
          </rPr>
          <t xml:space="preserve">Tabela Casa incorporada na tb ImovelResidencial</t>
        </r>
      </text>
    </comment>
    <comment ref="Y15" authorId="0">
      <text>
        <r>
          <rPr>
            <sz val="9"/>
            <color indexed="81"/>
            <rFont val="宋体"/>
            <charset val="134"/>
          </rPr>
          <t xml:space="preserve">8A</t>
        </r>
      </text>
    </comment>
    <comment ref="AQ15" authorId="0">
      <text>
        <r>
          <rPr>
            <sz val="9"/>
            <color indexed="81"/>
            <rFont val="宋体"/>
            <charset val="134"/>
          </rPr>
          <t xml:space="preserve">8A</t>
        </r>
      </text>
    </comment>
    <comment ref="BC15" authorId="0">
      <text>
        <r>
          <rPr>
            <sz val="9"/>
            <color indexed="81"/>
            <rFont val="宋体"/>
            <charset val="134"/>
          </rPr>
          <t xml:space="preserve">PK não pode ser SalarioBase</t>
        </r>
      </text>
    </comment>
    <comment ref="Y16" authorId="0">
      <text>
        <r>
          <rPr>
            <sz val="9"/>
            <color indexed="81"/>
            <rFont val="宋体"/>
            <charset val="134"/>
          </rPr>
          <t xml:space="preserve">8A</t>
        </r>
      </text>
    </comment>
    <comment ref="AQ16" authorId="0">
      <text>
        <r>
          <rPr>
            <sz val="9"/>
            <color indexed="81"/>
            <rFont val="宋体"/>
            <charset val="134"/>
          </rPr>
          <t xml:space="preserve">8A</t>
        </r>
      </text>
    </comment>
    <comment ref="Y17" authorId="0">
      <text>
        <r>
          <rPr>
            <sz val="9"/>
            <color indexed="81"/>
            <rFont val="宋体"/>
            <charset val="134"/>
          </rPr>
          <t xml:space="preserve">8A</t>
        </r>
      </text>
    </comment>
    <comment ref="AQ17" authorId="0">
      <text>
        <r>
          <rPr>
            <sz val="9"/>
            <color indexed="81"/>
            <rFont val="宋体"/>
            <charset val="134"/>
          </rPr>
          <t xml:space="preserve">8A</t>
        </r>
      </text>
    </comment>
    <comment ref="AY17" authorId="0">
      <text>
        <r>
          <rPr>
            <sz val="9"/>
            <color indexed="81"/>
            <rFont val="宋体"/>
            <charset val="134"/>
          </rPr>
          <t xml:space="preserve">tb Funcionario deve conter FK da tb Cargo</t>
        </r>
      </text>
    </comment>
    <comment ref="K18" authorId="0">
      <text>
        <r>
          <rPr>
            <sz val="9"/>
            <color indexed="81"/>
            <rFont val="宋体"/>
            <charset val="134"/>
          </rPr>
          <t xml:space="preserve">PK deve ser IMOVEL_id_imovel</t>
        </r>
      </text>
    </comment>
    <comment ref="S18" authorId="0">
      <text>
        <r>
          <rPr>
            <sz val="9"/>
            <color indexed="81"/>
            <rFont val="宋体"/>
            <charset val="134"/>
          </rPr>
          <t xml:space="preserve">Pk deve ser apenas id_residencial</t>
        </r>
      </text>
    </comment>
    <comment ref="W18" authorId="0">
      <text>
        <r>
          <rPr>
            <sz val="9"/>
            <color indexed="81"/>
            <rFont val="宋体"/>
            <charset val="134"/>
          </rPr>
          <t xml:space="preserve">Pk deve ser apenas id_residencial</t>
        </r>
      </text>
    </comment>
    <comment ref="Y18" authorId="0">
      <text>
        <r>
          <rPr>
            <sz val="9"/>
            <color indexed="81"/>
            <rFont val="宋体"/>
            <charset val="134"/>
          </rPr>
          <t xml:space="preserve">8A</t>
        </r>
      </text>
    </comment>
    <comment ref="AQ18" authorId="0">
      <text>
        <r>
          <rPr>
            <sz val="9"/>
            <color indexed="81"/>
            <rFont val="宋体"/>
            <charset val="134"/>
          </rPr>
          <t xml:space="preserve">8A</t>
        </r>
      </text>
    </comment>
    <comment ref="Y19" authorId="0">
      <text>
        <r>
          <rPr>
            <sz val="9"/>
            <color indexed="81"/>
            <rFont val="宋体"/>
            <charset val="134"/>
          </rPr>
          <t xml:space="preserve">8A</t>
        </r>
      </text>
    </comment>
    <comment ref="AQ19" authorId="0">
      <text>
        <r>
          <rPr>
            <sz val="9"/>
            <color indexed="81"/>
            <rFont val="宋体"/>
            <charset val="134"/>
          </rPr>
          <t xml:space="preserve">8A</t>
        </r>
      </text>
    </comment>
    <comment ref="Y20" authorId="0">
      <text>
        <r>
          <rPr>
            <sz val="9"/>
            <color indexed="81"/>
            <rFont val="宋体"/>
            <charset val="134"/>
          </rPr>
          <t xml:space="preserve">8A</t>
        </r>
      </text>
    </comment>
    <comment ref="AQ20" authorId="0">
      <text>
        <r>
          <rPr>
            <sz val="9"/>
            <color indexed="81"/>
            <rFont val="宋体"/>
            <charset val="134"/>
          </rPr>
          <t xml:space="preserve">Especialização deve ser Overlap e não Disjunta.</t>
        </r>
      </text>
    </comment>
    <comment ref="Y21" authorId="0">
      <text>
        <r>
          <rPr>
            <sz val="9"/>
            <color indexed="81"/>
            <rFont val="宋体"/>
            <charset val="134"/>
          </rPr>
          <t xml:space="preserve">8A</t>
        </r>
      </text>
    </comment>
    <comment ref="AI21" authorId="0">
      <text>
        <r>
          <rPr>
            <sz val="9"/>
            <color indexed="81"/>
            <rFont val="宋体"/>
            <charset val="134"/>
          </rPr>
          <t xml:space="preserve">Aplicada especialização 8A, uma tb para cada subclasse com chave primaria da super classe</t>
        </r>
      </text>
    </comment>
    <comment ref="AQ21" authorId="0">
      <text>
        <r>
          <rPr>
            <sz val="9"/>
            <color indexed="81"/>
            <rFont val="宋体"/>
            <charset val="134"/>
          </rPr>
          <t xml:space="preserve">8A</t>
        </r>
      </text>
    </comment>
    <comment ref="AS21" authorId="0">
      <text>
        <r>
          <rPr>
            <sz val="9"/>
            <color indexed="81"/>
            <rFont val="宋体"/>
            <charset val="134"/>
          </rPr>
          <t xml:space="preserve">tb Funcionario incorpora atributos da tb Pessoa.</t>
        </r>
      </text>
    </comment>
    <comment ref="Y22" authorId="0">
      <text>
        <r>
          <rPr>
            <sz val="9"/>
            <color indexed="81"/>
            <rFont val="宋体"/>
            <charset val="134"/>
          </rPr>
          <t xml:space="preserve">8A</t>
        </r>
      </text>
    </comment>
    <comment ref="AI22" authorId="0">
      <text>
        <r>
          <rPr>
            <sz val="9"/>
            <color indexed="81"/>
            <rFont val="宋体"/>
            <charset val="134"/>
          </rPr>
          <t xml:space="preserve">Aplicada especialização 8D, tabela Cliente única com discriminador Cliente Usuario.</t>
        </r>
      </text>
    </comment>
    <comment ref="AL22" authorId="0">
      <text>
        <r>
          <rPr>
            <sz val="9"/>
            <color indexed="81"/>
            <rFont val="宋体"/>
            <charset val="134"/>
          </rPr>
          <t xml:space="preserve">Aplicada especialização 8D, tabela Cliente única com discriminador Cliente Proprietario.</t>
        </r>
      </text>
    </comment>
    <comment ref="AR22" authorId="0">
      <text>
        <r>
          <rPr>
            <sz val="9"/>
            <color indexed="81"/>
            <rFont val="宋体"/>
            <charset val="134"/>
          </rPr>
          <t xml:space="preserve">8D</t>
        </r>
      </text>
    </comment>
    <comment ref="Y23" authorId="0">
      <text>
        <r>
          <rPr>
            <sz val="9"/>
            <color indexed="81"/>
            <rFont val="宋体"/>
            <charset val="134"/>
          </rPr>
          <t xml:space="preserve">8A</t>
        </r>
      </text>
    </comment>
    <comment ref="AQ23" authorId="0">
      <text>
        <r>
          <rPr>
            <sz val="9"/>
            <color indexed="81"/>
            <rFont val="宋体"/>
            <charset val="134"/>
          </rPr>
          <t xml:space="preserve">8A</t>
        </r>
      </text>
    </comment>
    <comment ref="BF23" authorId="0">
      <text>
        <r>
          <rPr>
            <sz val="9"/>
            <color indexed="81"/>
            <rFont val="宋体"/>
            <charset val="134"/>
          </rPr>
          <t xml:space="preserve">PK nro_contrato</t>
        </r>
      </text>
    </comment>
    <comment ref="Y24" authorId="0">
      <text>
        <r>
          <rPr>
            <sz val="9"/>
            <color indexed="81"/>
            <rFont val="宋体"/>
            <charset val="134"/>
          </rPr>
          <t xml:space="preserve">8A</t>
        </r>
      </text>
    </comment>
    <comment ref="AQ24" authorId="0">
      <text>
        <r>
          <rPr>
            <sz val="9"/>
            <color indexed="81"/>
            <rFont val="宋体"/>
            <charset val="134"/>
          </rPr>
          <t xml:space="preserve">8A</t>
        </r>
      </text>
    </comment>
    <comment ref="BD24" authorId="0">
      <text>
        <r>
          <rPr>
            <sz val="9"/>
            <color indexed="81"/>
            <rFont val="宋体"/>
            <charset val="134"/>
          </rPr>
          <t xml:space="preserve">tb relacionadas com tb transacao:
tb_funcionario_venda_transacao
tb_cliente_usuario_realiza_transacao</t>
        </r>
      </text>
    </comment>
    <comment ref="A25" authorId="0">
      <text>
        <r>
          <rPr>
            <sz val="9"/>
            <color indexed="81"/>
            <rFont val="宋体"/>
            <charset val="134"/>
          </rPr>
          <t xml:space="preserve">Grupo não apresentou script SQL</t>
        </r>
      </text>
    </comment>
    <comment ref="BP25" authorId="0">
      <text>
        <r>
          <rPr>
            <sz val="9"/>
            <color indexed="81"/>
            <rFont val="宋体"/>
            <charset val="134"/>
          </rPr>
          <t xml:space="preserve">Grupo não apresentou script SQL</t>
        </r>
      </text>
    </comment>
    <comment ref="B26" authorId="0">
      <text>
        <r>
          <rPr>
            <sz val="9"/>
            <color indexed="81"/>
            <rFont val="宋体"/>
            <charset val="134"/>
          </rPr>
          <t xml:space="preserve">8A</t>
        </r>
      </text>
    </comment>
    <comment ref="Y27" authorId="0">
      <text>
        <r>
          <rPr>
            <sz val="9"/>
            <color indexed="81"/>
            <rFont val="宋体"/>
            <charset val="134"/>
          </rPr>
          <t xml:space="preserve">8A</t>
        </r>
      </text>
    </comment>
    <comment ref="AQ27" authorId="0">
      <text>
        <r>
          <rPr>
            <sz val="9"/>
            <color indexed="81"/>
            <rFont val="宋体"/>
            <charset val="134"/>
          </rPr>
          <t xml:space="preserve">8A</t>
        </r>
      </text>
    </comment>
    <comment ref="Y28" authorId="0">
      <text>
        <r>
          <rPr>
            <sz val="9"/>
            <color indexed="81"/>
            <rFont val="宋体"/>
            <charset val="134"/>
          </rPr>
          <t xml:space="preserve">8A</t>
        </r>
      </text>
    </comment>
    <comment ref="AQ28" authorId="0">
      <text>
        <r>
          <rPr>
            <sz val="9"/>
            <color indexed="81"/>
            <rFont val="宋体"/>
            <charset val="134"/>
          </rPr>
          <t xml:space="preserve">8A</t>
        </r>
      </text>
    </comment>
    <comment ref="BD28" authorId="0">
      <text>
        <r>
          <rPr>
            <sz val="9"/>
            <color indexed="81"/>
            <rFont val="宋体"/>
            <charset val="134"/>
          </rPr>
          <t xml:space="preserve">criado tres tb para transação?
tb transacao
tb imovelDaTransacao
tb transacaoFora</t>
        </r>
      </text>
    </comment>
    <comment ref="Y29" authorId="0">
      <text>
        <r>
          <rPr>
            <sz val="9"/>
            <color indexed="81"/>
            <rFont val="宋体"/>
            <charset val="134"/>
          </rPr>
          <t xml:space="preserve">8A</t>
        </r>
      </text>
    </comment>
    <comment ref="AQ29" authorId="0">
      <text>
        <r>
          <rPr>
            <sz val="9"/>
            <color indexed="81"/>
            <rFont val="宋体"/>
            <charset val="134"/>
          </rPr>
          <t xml:space="preserve">8A</t>
        </r>
      </text>
    </comment>
    <comment ref="BF29" authorId="0">
      <text>
        <r>
          <rPr>
            <sz val="9"/>
            <color indexed="81"/>
            <rFont val="宋体"/>
            <charset val="134"/>
          </rPr>
          <t xml:space="preserve">A PK deveria ser apenas nro_contrato</t>
        </r>
      </text>
    </comment>
  </commentList>
</comments>
</file>

<file path=xl/sharedStrings.xml><?xml version="1.0" encoding="utf-8"?>
<sst xmlns="http://schemas.openxmlformats.org/spreadsheetml/2006/main" count="163">
  <si>
    <t>NOTAS / REQUISITOS</t>
  </si>
  <si>
    <t>Integrantes</t>
  </si>
  <si>
    <t>1.0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</si>
  <si>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</si>
  <si>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</si>
  <si>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</si>
  <si>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</si>
  <si>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</si>
  <si>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</si>
  <si>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</si>
  <si>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</si>
  <si>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</si>
  <si>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</si>
  <si>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</si>
  <si>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</si>
  <si>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</si>
  <si>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</si>
  <si>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</si>
  <si>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</si>
  <si>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</si>
  <si>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</si>
  <si>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</si>
  <si>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</si>
  <si>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</si>
  <si>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</si>
  <si>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</si>
  <si>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</si>
  <si>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</si>
  <si>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2.0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</si>
  <si>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</si>
  <si>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</si>
  <si>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</si>
  <si>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</si>
  <si>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</si>
  <si>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</si>
  <si>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</si>
  <si>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</si>
  <si>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</si>
  <si>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</si>
  <si>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</si>
  <si>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</si>
  <si>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</si>
  <si>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</si>
  <si>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</si>
  <si>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</si>
  <si>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3.0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</si>
  <si>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</si>
  <si>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</si>
  <si>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</si>
  <si>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</si>
  <si>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</si>
  <si>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</si>
  <si>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</si>
  <si>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</si>
  <si>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</si>
  <si>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</si>
  <si>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4.0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</si>
  <si>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</si>
  <si>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</si>
  <si>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</si>
  <si>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</si>
  <si>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</si>
  <si>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</si>
  <si>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</si>
  <si>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</si>
  <si>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</si>
  <si>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</si>
  <si>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Enviou Email</t>
  </si>
  <si>
    <t>NOTA</t>
  </si>
  <si>
    <t>Amanda Leandro Soares</t>
  </si>
  <si>
    <t>ok</t>
  </si>
  <si>
    <t>Ana Gabriela Campos, Gabriel Miranda, Gabriela Fernandes</t>
  </si>
  <si>
    <t>Anaiza do Nascimento Rocha</t>
  </si>
  <si>
    <t>Arthur Maia Souza, Ernane Benedito, Rodrigo Uehara</t>
  </si>
  <si>
    <t>Augusto de Ávila, Gabriel Felipe, Gabriel Nascimento</t>
  </si>
  <si>
    <t>Bernardo Nunes, Marcelo Kriiger, Samuel Candido</t>
  </si>
  <si>
    <t>Brendha Vivas, Eric Sardela, Lucas Sousa dos Anjos</t>
  </si>
  <si>
    <t>Bruno Henrique, Eric Patrick, Gabriel Rocha</t>
  </si>
  <si>
    <t>Daniel dos Santos Nery, Vinícius Ferreira</t>
  </si>
  <si>
    <t>Não entregou o diagrama entidade relacionamento refeito</t>
  </si>
  <si>
    <t>Eberton Chaves Dias</t>
  </si>
  <si>
    <t>Não entregou os comandos SQL impresso</t>
  </si>
  <si>
    <r>
      <rPr>
        <b/>
        <sz val="11"/>
        <color theme="1"/>
        <rFont val="Calibri"/>
        <charset val="134"/>
      </rPr>
      <t xml:space="preserve">Eduardo Alirio Pires, </t>
    </r>
    <r>
      <rPr>
        <b/>
        <sz val="11"/>
        <color rgb="FFFF0000"/>
        <rFont val="宋体"/>
        <charset val="134"/>
      </rPr>
      <t>Kevin Rocha</t>
    </r>
  </si>
  <si>
    <t>Elisangela Rithiely</t>
  </si>
  <si>
    <t>Gabriel Dias Ribeiro, Ivan Gomes Junqueira</t>
  </si>
  <si>
    <t>Gabriel dos Santos</t>
  </si>
  <si>
    <t>Henrique Cunha, Marcos Pereira, Matheus Soares Duarte</t>
  </si>
  <si>
    <t>Igor Mendonça Abe</t>
  </si>
  <si>
    <t>Igor Silveira Silva, Janaína Bissani</t>
  </si>
  <si>
    <t>Isabella Tannús, Ivanna Bomfim, Vitor Magalhães</t>
  </si>
  <si>
    <t>João Barbosa de Souza Neto</t>
  </si>
  <si>
    <t>Lucas Dimitri Fernandes, Vinicius Faleiro Fernandes</t>
  </si>
  <si>
    <t>Maycon Pacheco, Tayrone Araujo, Rogério Lozano</t>
  </si>
  <si>
    <t>Roberto Tavares, Ademar Neto, Udro Junior</t>
  </si>
  <si>
    <t>Thales Atheniel Farias, Matheus Pereira</t>
  </si>
  <si>
    <t>Não entregou o diagrama Entidade Relacionamento refeito</t>
  </si>
  <si>
    <t>Vanclerison Souza, Júlia Caroline, Guilherme Felicíssimo</t>
  </si>
  <si>
    <t>Victor Carrilho, Ricardo Dias, Vitor Alves</t>
  </si>
  <si>
    <t>Vinicius Clemente, Cáliton Marcos, Matheus Felipe</t>
  </si>
  <si>
    <t>#</t>
  </si>
  <si>
    <t>Imóvel-&gt;(Residencial(Casa/Apt), Sala Comercial, Terreno)</t>
  </si>
  <si>
    <t>Pontos</t>
  </si>
  <si>
    <r>
      <rPr>
        <sz val="11"/>
        <color theme="1"/>
        <rFont val="Calibri"/>
        <charset val="134"/>
      </rPr>
      <t xml:space="preserve">Tabela imóvel </t>
    </r>
    <r>
      <rPr>
        <b/>
        <sz val="11"/>
        <color rgb="FFFF0000"/>
        <rFont val="Calibri"/>
        <charset val="134"/>
      </rPr>
      <t>(Hierarquia)</t>
    </r>
  </si>
  <si>
    <t>Atributos</t>
  </si>
  <si>
    <t>PK Imovel</t>
  </si>
  <si>
    <r>
      <rPr>
        <b/>
        <i/>
        <sz val="11"/>
        <color theme="1"/>
        <rFont val="Calibri"/>
        <charset val="134"/>
      </rPr>
      <t xml:space="preserve">Obs.: </t>
    </r>
    <r>
      <rPr>
        <i/>
        <sz val="11"/>
        <color theme="1"/>
        <rFont val="Calibri"/>
        <charset val="134"/>
      </rPr>
      <t>Tabela Endereço será avaliada como atributo</t>
    </r>
  </si>
  <si>
    <t>.....</t>
  </si>
  <si>
    <t>Tabela Terreno</t>
  </si>
  <si>
    <t>PK Terreno</t>
  </si>
  <si>
    <t>FK Imovel</t>
  </si>
  <si>
    <t>Tabela Sala Comercial</t>
  </si>
  <si>
    <t>PK Sala Comercial</t>
  </si>
  <si>
    <t xml:space="preserve"> </t>
  </si>
  <si>
    <r>
      <rPr>
        <sz val="11"/>
        <color theme="1"/>
        <rFont val="Calibri"/>
        <charset val="134"/>
      </rPr>
      <t xml:space="preserve">Tabela Residencial </t>
    </r>
    <r>
      <rPr>
        <b/>
        <sz val="11"/>
        <color rgb="FFFF0000"/>
        <rFont val="Calibri"/>
        <charset val="134"/>
      </rPr>
      <t>(Hierarquia)</t>
    </r>
  </si>
  <si>
    <t>PK Residencial</t>
  </si>
  <si>
    <r>
      <rPr>
        <b/>
        <i/>
        <sz val="11"/>
        <color theme="1"/>
        <rFont val="Calibri"/>
        <charset val="134"/>
      </rPr>
      <t>Obs.:</t>
    </r>
    <r>
      <rPr>
        <i/>
        <sz val="11"/>
        <color theme="1"/>
        <rFont val="Calibri"/>
        <charset val="134"/>
      </rPr>
      <t xml:space="preserve"> tb Residencial não é obrigatoria, caso não exista será considerado se os atributos estão presentes na tb imovel</t>
    </r>
  </si>
  <si>
    <t>....</t>
  </si>
  <si>
    <t>Tabela Casa</t>
  </si>
  <si>
    <t>PK Casa</t>
  </si>
  <si>
    <t>FK Residencial</t>
  </si>
  <si>
    <r>
      <rPr>
        <b/>
        <i/>
        <sz val="11"/>
        <color theme="1"/>
        <rFont val="Calibri"/>
        <charset val="134"/>
      </rPr>
      <t xml:space="preserve">Obs.: </t>
    </r>
    <r>
      <rPr>
        <i/>
        <sz val="11"/>
        <color theme="1"/>
        <rFont val="Calibri"/>
        <charset val="134"/>
      </rPr>
      <t>Caso não haja tb Residencial FK será da tb Imóvel</t>
    </r>
  </si>
  <si>
    <t>Tabela Apartamento</t>
  </si>
  <si>
    <t>PK Apartamento</t>
  </si>
  <si>
    <t>Tipo de relação adotada para especialização (Disjunta)</t>
  </si>
  <si>
    <t>8A: Relação Multipla(disjunta e overlap)</t>
  </si>
  <si>
    <t>8B: Relação Multipla(disjunta)</t>
  </si>
  <si>
    <t>8C: Relação Única (disjunta)</t>
  </si>
  <si>
    <r>
      <rPr>
        <b/>
        <i/>
        <sz val="11"/>
        <color theme="1"/>
        <rFont val="Calibri"/>
        <charset val="134"/>
      </rPr>
      <t xml:space="preserve">Obs.: </t>
    </r>
    <r>
      <rPr>
        <i/>
        <sz val="11"/>
        <color theme="1"/>
        <rFont val="Calibri"/>
        <charset val="134"/>
      </rPr>
      <t>8A, 8B e 8C seguem as definições empregadas na bibliografia de Emasri e Navathe, Sistemas de Banco de Dados 6ª ed. Pags. 195 e 196. Os requisitos 1.23, 1.24 e 1.25 possuem mesma pontuação sendo apenas uma única opção empregada</t>
    </r>
  </si>
  <si>
    <t>...</t>
  </si>
  <si>
    <t>TOTAL</t>
  </si>
  <si>
    <t>Cliente-&gt;(Usuário, Proprietário)</t>
  </si>
  <si>
    <r>
      <rPr>
        <sz val="11"/>
        <color theme="1"/>
        <rFont val="Calibri"/>
        <charset val="134"/>
      </rPr>
      <t xml:space="preserve">Tabela Pessoa </t>
    </r>
    <r>
      <rPr>
        <b/>
        <sz val="11"/>
        <color rgb="FFFF0000"/>
        <rFont val="Calibri"/>
        <charset val="134"/>
      </rPr>
      <t>(Hierarquia)</t>
    </r>
  </si>
  <si>
    <t>PK Pessoa</t>
  </si>
  <si>
    <r>
      <rPr>
        <b/>
        <i/>
        <sz val="11"/>
        <color theme="1"/>
        <rFont val="Calibri"/>
        <charset val="134"/>
      </rPr>
      <t>Obs.:</t>
    </r>
    <r>
      <rPr>
        <i/>
        <sz val="11"/>
        <color theme="1"/>
        <rFont val="Calibri"/>
        <charset val="134"/>
      </rPr>
      <t xml:space="preserve"> tb Pessoa é opcional, podendo haver uma tb Cliente com todos os atributo, nesse caso a pontua será atribuida a tb Cliente.</t>
    </r>
  </si>
  <si>
    <r>
      <rPr>
        <sz val="11"/>
        <color theme="1"/>
        <rFont val="Calibri"/>
        <charset val="134"/>
      </rPr>
      <t>Tabela Cliente</t>
    </r>
    <r>
      <rPr>
        <b/>
        <sz val="11"/>
        <color rgb="FFFF0000"/>
        <rFont val="Calibri"/>
        <charset val="134"/>
      </rPr>
      <t xml:space="preserve"> (Hierarquia)</t>
    </r>
  </si>
  <si>
    <t>PK Cliente</t>
  </si>
  <si>
    <r>
      <rPr>
        <sz val="11"/>
        <color theme="1"/>
        <rFont val="Calibri"/>
        <charset val="134"/>
      </rPr>
      <t xml:space="preserve">FK Pessoa </t>
    </r>
    <r>
      <rPr>
        <i/>
        <sz val="11"/>
        <color theme="1"/>
        <rFont val="Calibri"/>
        <charset val="134"/>
      </rPr>
      <t>(</t>
    </r>
    <r>
      <rPr>
        <i/>
        <sz val="11"/>
        <color theme="1"/>
        <rFont val="Calibri"/>
        <charset val="134"/>
      </rPr>
      <t>se ouver tb Pessoa)</t>
    </r>
  </si>
  <si>
    <t>Tabela Cliente Usuário</t>
  </si>
  <si>
    <t>PK Usuário</t>
  </si>
  <si>
    <t>FK Cliente</t>
  </si>
  <si>
    <t>Tabela Cliente Proprietário</t>
  </si>
  <si>
    <t>PK Proprietario</t>
  </si>
  <si>
    <t>Tipo de relação adotada para especialiação (Sobreposição)</t>
  </si>
  <si>
    <t>8D: Relação Única (overlap)</t>
  </si>
  <si>
    <r>
      <rPr>
        <b/>
        <i/>
        <sz val="11"/>
        <color theme="1"/>
        <rFont val="Calibri"/>
        <charset val="134"/>
      </rPr>
      <t xml:space="preserve">Obs.: </t>
    </r>
    <r>
      <rPr>
        <i/>
        <sz val="11"/>
        <color theme="1"/>
        <rFont val="Calibri"/>
        <charset val="134"/>
      </rPr>
      <t>8A e 8D seguem as definições empregadas na bibliografia de Emasri e Navathe, Sistemas de Banco de Dados 6ª ed. Pags. 195 e 196. Os requisitos 2.14 e 2.15 possuem mesma pontuação sendo apenas uma única opção empregada.</t>
    </r>
  </si>
  <si>
    <t>Funcionario</t>
  </si>
  <si>
    <r>
      <rPr>
        <b/>
        <i/>
        <sz val="11"/>
        <color theme="1"/>
        <rFont val="Calibri"/>
        <charset val="134"/>
      </rPr>
      <t>Obs.:</t>
    </r>
    <r>
      <rPr>
        <i/>
        <sz val="11"/>
        <color theme="1"/>
        <rFont val="Calibri"/>
        <charset val="134"/>
      </rPr>
      <t xml:space="preserve"> tb Pessoa é opcional, podendo haver uma tb Funcionário com todos os atributo, nesse caso a pontua será atribuida a tb Funcionário.</t>
    </r>
  </si>
  <si>
    <t>Tabela Funcionario</t>
  </si>
  <si>
    <t>PK Funcionario</t>
  </si>
  <si>
    <t>FK Cargo</t>
  </si>
  <si>
    <r>
      <rPr>
        <sz val="11"/>
        <color theme="1"/>
        <rFont val="Calibri"/>
        <charset val="134"/>
      </rPr>
      <t xml:space="preserve">FK Pessoa </t>
    </r>
    <r>
      <rPr>
        <i/>
        <sz val="11"/>
        <color theme="1"/>
        <rFont val="Calibri"/>
        <charset val="134"/>
      </rPr>
      <t>(se ouver tb Pessoa)</t>
    </r>
  </si>
  <si>
    <t>Tabela Cargo</t>
  </si>
  <si>
    <t>PK Cargo</t>
  </si>
  <si>
    <t>Transação</t>
  </si>
  <si>
    <t>Tabela Transação</t>
  </si>
  <si>
    <t>PK Nro Contrato</t>
  </si>
  <si>
    <t>FK de Funcionario</t>
  </si>
  <si>
    <t>FK Imóvel</t>
  </si>
  <si>
    <t>FK Pagamento</t>
  </si>
  <si>
    <t>FK Cliente Usuário</t>
  </si>
  <si>
    <t>Tabela Pagamento</t>
  </si>
  <si>
    <t>Atriutos</t>
  </si>
  <si>
    <t>PK Pagamento</t>
  </si>
</sst>
</file>

<file path=xl/styles.xml><?xml version="1.0" encoding="utf-8"?>
<styleSheet xmlns="http://schemas.openxmlformats.org/spreadsheetml/2006/main">
  <numFmts count="4">
    <numFmt numFmtId="44" formatCode="_-&quot;£&quot;* #,##0.00_-;\-&quot;£&quot;* #,##0.00_-;_-&quot;£&quot;* &quot;-&quot;??_-;_-@_-"/>
    <numFmt numFmtId="41" formatCode="_-* #,##0_-;\-* #,##0_-;_-* &quot;-&quot;_-;_-@_-"/>
    <numFmt numFmtId="42" formatCode="_-&quot;£&quot;* #,##0_-;\-&quot;£&quot;* #,##0_-;_-&quot;£&quot;* &quot;-&quot;_-;_-@_-"/>
    <numFmt numFmtId="43" formatCode="_-* #,##0.00_-;\-* #,##0.00_-;_-* &quot;-&quot;??_-;_-@_-"/>
  </numFmts>
  <fonts count="35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i/>
      <sz val="11"/>
      <color theme="1"/>
      <name val="Calibri"/>
      <charset val="134"/>
      <scheme val="minor"/>
    </font>
    <font>
      <u/>
      <sz val="11"/>
      <color theme="1"/>
      <name val="Calibri"/>
      <charset val="134"/>
      <scheme val="minor"/>
    </font>
    <font>
      <sz val="20"/>
      <color theme="1"/>
      <name val="Calibri"/>
      <charset val="134"/>
      <scheme val="minor"/>
    </font>
    <font>
      <sz val="16"/>
      <color theme="1"/>
      <name val="Calibri"/>
      <charset val="134"/>
      <scheme val="minor"/>
    </font>
    <font>
      <b/>
      <sz val="1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6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2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134"/>
    </font>
    <font>
      <b/>
      <sz val="11"/>
      <color rgb="FFFF0000"/>
      <name val="Calibri"/>
      <charset val="134"/>
    </font>
    <font>
      <b/>
      <i/>
      <sz val="11"/>
      <color theme="1"/>
      <name val="Calibri"/>
      <charset val="134"/>
    </font>
    <font>
      <i/>
      <sz val="11"/>
      <color theme="1"/>
      <name val="Calibri"/>
      <charset val="134"/>
    </font>
    <font>
      <b/>
      <sz val="11"/>
      <color theme="1"/>
      <name val="Calibri"/>
      <charset val="134"/>
    </font>
    <font>
      <b/>
      <sz val="11"/>
      <color rgb="FFFF000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0" fillId="0" borderId="42" applyNumberFormat="0" applyFill="0" applyAlignment="0" applyProtection="0">
      <alignment vertical="center"/>
    </xf>
    <xf numFmtId="0" fontId="19" fillId="17" borderId="41" applyNumberFormat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11" borderId="39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0" borderId="38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0" fillId="0" borderId="38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43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31" borderId="40" applyNumberFormat="0" applyAlignment="0" applyProtection="0">
      <alignment vertical="center"/>
    </xf>
    <xf numFmtId="0" fontId="24" fillId="13" borderId="44" applyNumberFormat="0" applyAlignment="0" applyProtection="0">
      <alignment vertical="center"/>
    </xf>
    <xf numFmtId="0" fontId="18" fillId="13" borderId="40" applyNumberFormat="0" applyAlignment="0" applyProtection="0">
      <alignment vertical="center"/>
    </xf>
    <xf numFmtId="0" fontId="25" fillId="0" borderId="45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</cellStyleXfs>
  <cellXfs count="10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 applyAlignment="1">
      <alignment horizontal="center" vertic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 applyAlignment="1">
      <alignment horizontal="center" vertical="center"/>
    </xf>
    <xf numFmtId="0" fontId="2" fillId="2" borderId="8" xfId="0" applyFont="1" applyFill="1" applyBorder="1"/>
    <xf numFmtId="0" fontId="0" fillId="2" borderId="9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/>
    <xf numFmtId="0" fontId="0" fillId="2" borderId="8" xfId="0" applyFill="1" applyBorder="1" applyAlignment="1">
      <alignment horizontal="center" vertical="center"/>
    </xf>
    <xf numFmtId="0" fontId="2" fillId="2" borderId="8" xfId="0" applyFont="1" applyFill="1" applyBorder="1" applyAlignment="1">
      <alignment wrapText="1"/>
    </xf>
    <xf numFmtId="0" fontId="0" fillId="2" borderId="10" xfId="0" applyFill="1" applyBorder="1"/>
    <xf numFmtId="0" fontId="0" fillId="2" borderId="9" xfId="0" applyFill="1" applyBorder="1" applyAlignment="1">
      <alignment horizontal="center" vertical="center"/>
    </xf>
    <xf numFmtId="0" fontId="2" fillId="2" borderId="6" xfId="0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0" fontId="0" fillId="0" borderId="4" xfId="0" applyFill="1" applyBorder="1"/>
    <xf numFmtId="0" fontId="2" fillId="2" borderId="11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textRotation="255"/>
    </xf>
    <xf numFmtId="0" fontId="0" fillId="0" borderId="0" xfId="0" applyFill="1"/>
    <xf numFmtId="0" fontId="0" fillId="0" borderId="0" xfId="0" applyFill="1" applyBorder="1"/>
    <xf numFmtId="0" fontId="1" fillId="2" borderId="8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wrapText="1"/>
    </xf>
    <xf numFmtId="0" fontId="0" fillId="2" borderId="3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3" fillId="0" borderId="0" xfId="0" applyFont="1"/>
    <xf numFmtId="0" fontId="0" fillId="0" borderId="0" xfId="0" applyFont="1"/>
    <xf numFmtId="0" fontId="0" fillId="2" borderId="6" xfId="0" applyFont="1" applyFill="1" applyBorder="1"/>
    <xf numFmtId="0" fontId="0" fillId="2" borderId="4" xfId="0" applyFill="1" applyBorder="1" applyAlignment="1">
      <alignment horizontal="left" vertical="center"/>
    </xf>
    <xf numFmtId="0" fontId="2" fillId="2" borderId="1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vertical="center" textRotation="255"/>
    </xf>
    <xf numFmtId="0" fontId="0" fillId="0" borderId="1" xfId="0" applyFill="1" applyBorder="1" applyAlignment="1">
      <alignment horizontal="center" vertical="center"/>
    </xf>
    <xf numFmtId="0" fontId="0" fillId="2" borderId="3" xfId="0" applyFont="1" applyFill="1" applyBorder="1"/>
    <xf numFmtId="0" fontId="0" fillId="2" borderId="8" xfId="0" applyFill="1" applyBorder="1" applyAlignment="1">
      <alignment horizontal="left" vertical="center"/>
    </xf>
    <xf numFmtId="0" fontId="0" fillId="2" borderId="0" xfId="0" applyFill="1" applyBorder="1"/>
    <xf numFmtId="0" fontId="0" fillId="2" borderId="1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2" borderId="12" xfId="0" applyFill="1" applyBorder="1"/>
    <xf numFmtId="0" fontId="0" fillId="2" borderId="1" xfId="0" applyFill="1" applyBorder="1"/>
    <xf numFmtId="0" fontId="1" fillId="0" borderId="0" xfId="0" applyFont="1"/>
    <xf numFmtId="0" fontId="0" fillId="2" borderId="0" xfId="0" applyFill="1"/>
    <xf numFmtId="0" fontId="4" fillId="2" borderId="13" xfId="0" applyFont="1" applyFill="1" applyBorder="1" applyAlignment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3" borderId="17" xfId="0" applyFont="1" applyFill="1" applyBorder="1"/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1" fillId="4" borderId="17" xfId="0" applyFont="1" applyFill="1" applyBorder="1"/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6" fillId="3" borderId="17" xfId="0" applyFont="1" applyFill="1" applyBorder="1"/>
    <xf numFmtId="0" fontId="7" fillId="3" borderId="17" xfId="0" applyFill="1" applyBorder="1" applyAlignment="1">
      <alignment horizontal="left" vertical="center"/>
    </xf>
    <xf numFmtId="0" fontId="7" fillId="3" borderId="20" xfId="0" applyFill="1" applyBorder="1" applyAlignment="1">
      <alignment horizontal="left" vertical="center"/>
    </xf>
    <xf numFmtId="0" fontId="7" fillId="4" borderId="17" xfId="0" applyFill="1" applyBorder="1" applyAlignment="1">
      <alignment horizontal="left" vertical="center"/>
    </xf>
    <xf numFmtId="0" fontId="7" fillId="4" borderId="20" xfId="0" applyFill="1" applyBorder="1" applyAlignment="1">
      <alignment horizontal="left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6" fillId="4" borderId="17" xfId="0" applyFont="1" applyFill="1" applyBorder="1"/>
    <xf numFmtId="0" fontId="1" fillId="4" borderId="21" xfId="0" applyFont="1" applyFill="1" applyBorder="1"/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1" fillId="0" borderId="24" xfId="0" applyFont="1" applyBorder="1"/>
    <xf numFmtId="0" fontId="1" fillId="0" borderId="25" xfId="0" applyFont="1" applyBorder="1"/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1" fillId="0" borderId="30" xfId="0" applyFont="1" applyBorder="1"/>
    <xf numFmtId="0" fontId="0" fillId="3" borderId="31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7" fillId="4" borderId="20" xfId="0" applyFont="1" applyFill="1" applyBorder="1" applyAlignment="1">
      <alignment vertical="center"/>
    </xf>
    <xf numFmtId="0" fontId="1" fillId="3" borderId="31" xfId="0" applyFont="1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" fillId="0" borderId="33" xfId="0" applyFont="1" applyBorder="1"/>
    <xf numFmtId="0" fontId="8" fillId="0" borderId="34" xfId="0" applyFont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P29"/>
  <sheetViews>
    <sheetView tabSelected="1" zoomScale="85" zoomScaleNormal="85" workbookViewId="0">
      <pane xSplit="1" topLeftCell="C1" activePane="topRight" state="frozen"/>
      <selection/>
      <selection pane="topRight" activeCell="B26" sqref="B26:BO26"/>
    </sheetView>
  </sheetViews>
  <sheetFormatPr defaultColWidth="9" defaultRowHeight="15"/>
  <cols>
    <col min="1" max="1" width="61.1428571428571" customWidth="1"/>
    <col min="2" max="44" width="4.71428571428571" customWidth="1"/>
    <col min="45" max="55" width="4.42857142857143" customWidth="1"/>
    <col min="56" max="66" width="4.57142857142857" customWidth="1"/>
    <col min="67" max="67" width="13.6095238095238" customWidth="1"/>
  </cols>
  <sheetData>
    <row r="1" spans="1:68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</row>
    <row r="2" ht="27" spans="1:68">
      <c r="A2" s="48"/>
      <c r="B2" s="49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98"/>
      <c r="BP2" s="48"/>
    </row>
    <row r="3" ht="21.75" spans="1:68">
      <c r="A3" s="50" t="s">
        <v>1</v>
      </c>
      <c r="B3" s="51" t="s">
        <v>2</v>
      </c>
      <c r="C3" s="52" t="s">
        <v>3</v>
      </c>
      <c r="D3" s="52" t="s">
        <v>4</v>
      </c>
      <c r="E3" s="52" t="s">
        <v>5</v>
      </c>
      <c r="F3" s="52" t="s">
        <v>6</v>
      </c>
      <c r="G3" s="52" t="s">
        <v>7</v>
      </c>
      <c r="H3" s="52" t="s">
        <v>8</v>
      </c>
      <c r="I3" s="52" t="s">
        <v>9</v>
      </c>
      <c r="J3" s="52" t="s">
        <v>10</v>
      </c>
      <c r="K3" s="52" t="s">
        <v>11</v>
      </c>
      <c r="L3" s="52" t="s">
        <v>12</v>
      </c>
      <c r="M3" s="52" t="s">
        <v>13</v>
      </c>
      <c r="N3" s="52" t="s">
        <v>14</v>
      </c>
      <c r="O3" s="52" t="s">
        <v>15</v>
      </c>
      <c r="P3" s="52" t="s">
        <v>16</v>
      </c>
      <c r="Q3" s="52" t="s">
        <v>17</v>
      </c>
      <c r="R3" s="52" t="s">
        <v>18</v>
      </c>
      <c r="S3" s="52" t="s">
        <v>19</v>
      </c>
      <c r="T3" s="52" t="s">
        <v>20</v>
      </c>
      <c r="U3" s="52" t="s">
        <v>21</v>
      </c>
      <c r="V3" s="52" t="s">
        <v>22</v>
      </c>
      <c r="W3" s="52" t="s">
        <v>23</v>
      </c>
      <c r="X3" s="52" t="s">
        <v>24</v>
      </c>
      <c r="Y3" s="52" t="s">
        <v>25</v>
      </c>
      <c r="Z3" s="70" t="s">
        <v>26</v>
      </c>
      <c r="AA3" s="71" t="s">
        <v>27</v>
      </c>
      <c r="AB3" s="51" t="s">
        <v>28</v>
      </c>
      <c r="AC3" s="52" t="s">
        <v>29</v>
      </c>
      <c r="AD3" s="52" t="s">
        <v>30</v>
      </c>
      <c r="AE3" s="52" t="s">
        <v>31</v>
      </c>
      <c r="AF3" s="52" t="s">
        <v>32</v>
      </c>
      <c r="AG3" s="52" t="s">
        <v>33</v>
      </c>
      <c r="AH3" s="52" t="s">
        <v>34</v>
      </c>
      <c r="AI3" s="52" t="s">
        <v>35</v>
      </c>
      <c r="AJ3" s="52" t="s">
        <v>36</v>
      </c>
      <c r="AK3" s="52" t="s">
        <v>37</v>
      </c>
      <c r="AL3" s="52" t="s">
        <v>38</v>
      </c>
      <c r="AM3" s="52" t="s">
        <v>39</v>
      </c>
      <c r="AN3" s="52" t="s">
        <v>40</v>
      </c>
      <c r="AO3" s="52" t="s">
        <v>41</v>
      </c>
      <c r="AP3" s="52" t="s">
        <v>42</v>
      </c>
      <c r="AQ3" s="70" t="s">
        <v>43</v>
      </c>
      <c r="AR3" s="71" t="s">
        <v>44</v>
      </c>
      <c r="AS3" s="51" t="s">
        <v>45</v>
      </c>
      <c r="AT3" s="52" t="s">
        <v>46</v>
      </c>
      <c r="AU3" s="52" t="s">
        <v>47</v>
      </c>
      <c r="AV3" s="52" t="s">
        <v>48</v>
      </c>
      <c r="AW3" s="52" t="s">
        <v>49</v>
      </c>
      <c r="AX3" s="52" t="s">
        <v>50</v>
      </c>
      <c r="AY3" s="52" t="s">
        <v>51</v>
      </c>
      <c r="AZ3" s="52" t="s">
        <v>52</v>
      </c>
      <c r="BA3" s="52" t="s">
        <v>53</v>
      </c>
      <c r="BB3" s="52" t="s">
        <v>54</v>
      </c>
      <c r="BC3" s="71" t="s">
        <v>55</v>
      </c>
      <c r="BD3" s="92" t="s">
        <v>56</v>
      </c>
      <c r="BE3" s="52" t="s">
        <v>57</v>
      </c>
      <c r="BF3" s="52" t="s">
        <v>58</v>
      </c>
      <c r="BG3" s="52" t="s">
        <v>59</v>
      </c>
      <c r="BH3" s="52" t="s">
        <v>60</v>
      </c>
      <c r="BI3" s="52" t="s">
        <v>61</v>
      </c>
      <c r="BJ3" s="52" t="s">
        <v>62</v>
      </c>
      <c r="BK3" s="52" t="s">
        <v>63</v>
      </c>
      <c r="BL3" s="52" t="s">
        <v>64</v>
      </c>
      <c r="BM3" s="52" t="s">
        <v>65</v>
      </c>
      <c r="BN3" s="70" t="s">
        <v>66</v>
      </c>
      <c r="BO3" s="99" t="s">
        <v>67</v>
      </c>
      <c r="BP3" s="100" t="s">
        <v>68</v>
      </c>
    </row>
    <row r="4" spans="1:68">
      <c r="A4" s="53" t="s">
        <v>69</v>
      </c>
      <c r="B4" s="54">
        <v>1</v>
      </c>
      <c r="C4" s="55">
        <v>1</v>
      </c>
      <c r="D4" s="55">
        <v>1</v>
      </c>
      <c r="E4" s="55">
        <v>1</v>
      </c>
      <c r="F4" s="55">
        <v>1</v>
      </c>
      <c r="G4" s="55">
        <v>1</v>
      </c>
      <c r="H4" s="55">
        <v>1</v>
      </c>
      <c r="I4" s="55">
        <v>1</v>
      </c>
      <c r="J4" s="55">
        <v>1</v>
      </c>
      <c r="K4" s="55">
        <v>1</v>
      </c>
      <c r="L4" s="55">
        <v>1</v>
      </c>
      <c r="M4" s="55">
        <v>1</v>
      </c>
      <c r="N4" s="55">
        <v>1</v>
      </c>
      <c r="O4" s="55">
        <v>1</v>
      </c>
      <c r="P4" s="55">
        <v>1</v>
      </c>
      <c r="Q4" s="55">
        <v>1</v>
      </c>
      <c r="R4" s="55">
        <v>1</v>
      </c>
      <c r="S4" s="55">
        <v>1</v>
      </c>
      <c r="T4" s="55">
        <v>0</v>
      </c>
      <c r="U4" s="55">
        <v>1</v>
      </c>
      <c r="V4" s="55">
        <v>1</v>
      </c>
      <c r="W4" s="55">
        <v>1</v>
      </c>
      <c r="X4" s="55">
        <v>0</v>
      </c>
      <c r="Y4" s="55">
        <v>2</v>
      </c>
      <c r="Z4" s="72">
        <v>0</v>
      </c>
      <c r="AA4" s="73">
        <v>0</v>
      </c>
      <c r="AB4" s="74">
        <v>1</v>
      </c>
      <c r="AC4" s="75">
        <v>1</v>
      </c>
      <c r="AD4" s="75">
        <v>1</v>
      </c>
      <c r="AE4" s="75">
        <v>1</v>
      </c>
      <c r="AF4" s="75">
        <v>1</v>
      </c>
      <c r="AG4" s="75">
        <v>0.5</v>
      </c>
      <c r="AH4" s="75">
        <v>1</v>
      </c>
      <c r="AI4" s="75">
        <v>2</v>
      </c>
      <c r="AJ4" s="75">
        <v>2</v>
      </c>
      <c r="AK4" s="75">
        <v>2</v>
      </c>
      <c r="AL4" s="75">
        <v>0</v>
      </c>
      <c r="AM4" s="75">
        <v>2</v>
      </c>
      <c r="AN4" s="75">
        <v>2</v>
      </c>
      <c r="AO4" s="75">
        <v>2</v>
      </c>
      <c r="AP4" s="75">
        <v>0</v>
      </c>
      <c r="AQ4" s="86">
        <v>2</v>
      </c>
      <c r="AR4" s="87">
        <v>0</v>
      </c>
      <c r="AS4" s="54">
        <v>2</v>
      </c>
      <c r="AT4" s="55">
        <v>2</v>
      </c>
      <c r="AU4" s="55">
        <v>2</v>
      </c>
      <c r="AV4" s="55">
        <v>3</v>
      </c>
      <c r="AW4" s="55">
        <v>3</v>
      </c>
      <c r="AX4" s="55">
        <v>3</v>
      </c>
      <c r="AY4" s="55">
        <v>0</v>
      </c>
      <c r="AZ4" s="55">
        <v>2</v>
      </c>
      <c r="BA4" s="55">
        <v>0</v>
      </c>
      <c r="BB4" s="55">
        <v>0</v>
      </c>
      <c r="BC4" s="73">
        <v>0</v>
      </c>
      <c r="BD4" s="93">
        <v>4</v>
      </c>
      <c r="BE4" s="55">
        <v>2</v>
      </c>
      <c r="BF4" s="55">
        <v>2</v>
      </c>
      <c r="BG4" s="55">
        <v>0</v>
      </c>
      <c r="BH4" s="55">
        <v>0</v>
      </c>
      <c r="BI4" s="55">
        <v>0</v>
      </c>
      <c r="BJ4" s="55">
        <v>0</v>
      </c>
      <c r="BK4" s="55">
        <v>2</v>
      </c>
      <c r="BL4" s="55">
        <v>3</v>
      </c>
      <c r="BM4" s="55">
        <v>1</v>
      </c>
      <c r="BN4" s="72">
        <v>2</v>
      </c>
      <c r="BO4" s="101" t="s">
        <v>70</v>
      </c>
      <c r="BP4" s="102">
        <f t="shared" ref="BP4:BP29" si="0">SUM(B4:BN4)</f>
        <v>76.5</v>
      </c>
    </row>
    <row r="5" spans="1:68">
      <c r="A5" s="56" t="s">
        <v>71</v>
      </c>
      <c r="B5" s="57">
        <v>1</v>
      </c>
      <c r="C5" s="58">
        <v>1</v>
      </c>
      <c r="D5" s="58">
        <v>1</v>
      </c>
      <c r="E5" s="58">
        <v>1</v>
      </c>
      <c r="F5" s="58">
        <v>1</v>
      </c>
      <c r="G5" s="58">
        <v>1</v>
      </c>
      <c r="H5" s="58">
        <v>1</v>
      </c>
      <c r="I5" s="58">
        <v>1</v>
      </c>
      <c r="J5" s="58">
        <v>1</v>
      </c>
      <c r="K5" s="58">
        <v>1</v>
      </c>
      <c r="L5" s="58">
        <v>1</v>
      </c>
      <c r="M5" s="58">
        <v>1</v>
      </c>
      <c r="N5" s="58">
        <v>1</v>
      </c>
      <c r="O5" s="58">
        <v>1</v>
      </c>
      <c r="P5" s="58">
        <v>1</v>
      </c>
      <c r="Q5" s="58">
        <v>1</v>
      </c>
      <c r="R5" s="58">
        <v>1</v>
      </c>
      <c r="S5" s="58">
        <v>1</v>
      </c>
      <c r="T5" s="58">
        <v>1</v>
      </c>
      <c r="U5" s="58">
        <v>1</v>
      </c>
      <c r="V5" s="58">
        <v>1</v>
      </c>
      <c r="W5" s="58">
        <v>1</v>
      </c>
      <c r="X5" s="58">
        <v>1</v>
      </c>
      <c r="Y5" s="58">
        <v>2</v>
      </c>
      <c r="Z5" s="76">
        <v>0</v>
      </c>
      <c r="AA5" s="77">
        <v>0</v>
      </c>
      <c r="AB5" s="78">
        <v>1</v>
      </c>
      <c r="AC5" s="79">
        <v>1</v>
      </c>
      <c r="AD5" s="79">
        <v>1</v>
      </c>
      <c r="AE5" s="79">
        <v>1</v>
      </c>
      <c r="AF5" s="79">
        <v>1</v>
      </c>
      <c r="AG5" s="79">
        <v>1</v>
      </c>
      <c r="AH5" s="79">
        <v>1</v>
      </c>
      <c r="AI5" s="79">
        <v>2</v>
      </c>
      <c r="AJ5" s="79">
        <v>2</v>
      </c>
      <c r="AK5" s="79">
        <v>2</v>
      </c>
      <c r="AL5" s="79">
        <v>2</v>
      </c>
      <c r="AM5" s="79">
        <v>2</v>
      </c>
      <c r="AN5" s="79">
        <v>2</v>
      </c>
      <c r="AO5" s="79">
        <v>2</v>
      </c>
      <c r="AP5" s="79">
        <v>2</v>
      </c>
      <c r="AQ5" s="88">
        <v>2</v>
      </c>
      <c r="AR5" s="89">
        <v>0</v>
      </c>
      <c r="AS5" s="57">
        <v>2</v>
      </c>
      <c r="AT5" s="58">
        <v>2</v>
      </c>
      <c r="AU5" s="58">
        <v>2</v>
      </c>
      <c r="AV5" s="58">
        <v>2</v>
      </c>
      <c r="AW5" s="58">
        <v>2</v>
      </c>
      <c r="AX5" s="58">
        <v>2</v>
      </c>
      <c r="AY5" s="58">
        <v>0</v>
      </c>
      <c r="AZ5" s="58">
        <v>2</v>
      </c>
      <c r="BA5" s="58">
        <v>2</v>
      </c>
      <c r="BB5" s="58">
        <v>2</v>
      </c>
      <c r="BC5" s="77">
        <v>2</v>
      </c>
      <c r="BD5" s="94">
        <v>4</v>
      </c>
      <c r="BE5" s="58">
        <v>2</v>
      </c>
      <c r="BF5" s="58">
        <v>2</v>
      </c>
      <c r="BG5" s="58">
        <v>0</v>
      </c>
      <c r="BH5" s="58">
        <v>0</v>
      </c>
      <c r="BI5" s="58">
        <v>0</v>
      </c>
      <c r="BJ5" s="58">
        <v>0</v>
      </c>
      <c r="BK5" s="58">
        <v>2</v>
      </c>
      <c r="BL5" s="58">
        <v>3</v>
      </c>
      <c r="BM5" s="58">
        <v>2</v>
      </c>
      <c r="BN5" s="76">
        <v>2</v>
      </c>
      <c r="BO5" s="103" t="s">
        <v>70</v>
      </c>
      <c r="BP5" s="104">
        <f t="shared" si="0"/>
        <v>87</v>
      </c>
    </row>
    <row r="6" spans="1:68">
      <c r="A6" s="53" t="s">
        <v>72</v>
      </c>
      <c r="B6" s="54">
        <v>1</v>
      </c>
      <c r="C6" s="55">
        <v>1</v>
      </c>
      <c r="D6" s="55">
        <v>1</v>
      </c>
      <c r="E6" s="55">
        <v>1</v>
      </c>
      <c r="F6" s="55">
        <v>1</v>
      </c>
      <c r="G6" s="55">
        <v>1</v>
      </c>
      <c r="H6" s="55">
        <v>0</v>
      </c>
      <c r="I6" s="55">
        <v>1</v>
      </c>
      <c r="J6" s="55">
        <v>1</v>
      </c>
      <c r="K6" s="55">
        <v>1</v>
      </c>
      <c r="L6" s="55">
        <v>0</v>
      </c>
      <c r="M6" s="55">
        <v>1</v>
      </c>
      <c r="N6" s="55">
        <v>1</v>
      </c>
      <c r="O6" s="55">
        <v>1</v>
      </c>
      <c r="P6" s="55">
        <v>0</v>
      </c>
      <c r="Q6" s="55">
        <v>1</v>
      </c>
      <c r="R6" s="55">
        <v>1</v>
      </c>
      <c r="S6" s="55">
        <v>1</v>
      </c>
      <c r="T6" s="55">
        <v>0</v>
      </c>
      <c r="U6" s="55">
        <v>1</v>
      </c>
      <c r="V6" s="55">
        <v>1</v>
      </c>
      <c r="W6" s="55">
        <v>1</v>
      </c>
      <c r="X6" s="55">
        <v>0</v>
      </c>
      <c r="Y6" s="55">
        <v>0</v>
      </c>
      <c r="Z6" s="72">
        <v>0</v>
      </c>
      <c r="AA6" s="73">
        <v>0</v>
      </c>
      <c r="AB6" s="74">
        <v>1</v>
      </c>
      <c r="AC6" s="75">
        <v>1</v>
      </c>
      <c r="AD6" s="75">
        <v>1</v>
      </c>
      <c r="AE6" s="75">
        <v>0</v>
      </c>
      <c r="AF6" s="75">
        <v>0</v>
      </c>
      <c r="AG6" s="75">
        <v>0</v>
      </c>
      <c r="AH6" s="75">
        <v>0</v>
      </c>
      <c r="AI6" s="75">
        <v>2</v>
      </c>
      <c r="AJ6" s="75">
        <v>2</v>
      </c>
      <c r="AK6" s="75">
        <v>2</v>
      </c>
      <c r="AL6" s="75">
        <v>0</v>
      </c>
      <c r="AM6" s="75">
        <v>2</v>
      </c>
      <c r="AN6" s="75">
        <v>2</v>
      </c>
      <c r="AO6" s="75">
        <v>2</v>
      </c>
      <c r="AP6" s="75">
        <v>0</v>
      </c>
      <c r="AQ6" s="86">
        <v>0</v>
      </c>
      <c r="AR6" s="87">
        <v>0</v>
      </c>
      <c r="AS6" s="54">
        <v>2</v>
      </c>
      <c r="AT6" s="55">
        <v>2</v>
      </c>
      <c r="AU6" s="55">
        <v>2</v>
      </c>
      <c r="AV6" s="55">
        <v>3</v>
      </c>
      <c r="AW6" s="55">
        <v>3</v>
      </c>
      <c r="AX6" s="55">
        <v>3</v>
      </c>
      <c r="AY6" s="55">
        <v>0</v>
      </c>
      <c r="AZ6" s="55">
        <v>0</v>
      </c>
      <c r="BA6" s="55">
        <v>2</v>
      </c>
      <c r="BB6" s="55">
        <v>2</v>
      </c>
      <c r="BC6" s="73">
        <v>2</v>
      </c>
      <c r="BD6" s="93">
        <v>4</v>
      </c>
      <c r="BE6" s="55">
        <v>2</v>
      </c>
      <c r="BF6" s="55">
        <v>2</v>
      </c>
      <c r="BG6" s="55">
        <v>0</v>
      </c>
      <c r="BH6" s="55">
        <v>0</v>
      </c>
      <c r="BI6" s="55">
        <v>0</v>
      </c>
      <c r="BJ6" s="55">
        <v>0</v>
      </c>
      <c r="BK6" s="55">
        <v>2</v>
      </c>
      <c r="BL6" s="55">
        <v>3</v>
      </c>
      <c r="BM6" s="55">
        <v>2</v>
      </c>
      <c r="BN6" s="72">
        <v>2</v>
      </c>
      <c r="BO6" s="101" t="s">
        <v>70</v>
      </c>
      <c r="BP6" s="102">
        <f t="shared" si="0"/>
        <v>71</v>
      </c>
    </row>
    <row r="7" spans="1:68">
      <c r="A7" s="56" t="s">
        <v>73</v>
      </c>
      <c r="B7" s="57">
        <v>1</v>
      </c>
      <c r="C7" s="58">
        <v>1</v>
      </c>
      <c r="D7" s="58">
        <v>1</v>
      </c>
      <c r="E7" s="58">
        <v>1</v>
      </c>
      <c r="F7" s="58">
        <v>1</v>
      </c>
      <c r="G7" s="58">
        <v>1</v>
      </c>
      <c r="H7" s="58">
        <v>1</v>
      </c>
      <c r="I7" s="58">
        <v>1</v>
      </c>
      <c r="J7" s="58">
        <v>1</v>
      </c>
      <c r="K7" s="58">
        <v>1</v>
      </c>
      <c r="L7" s="58">
        <v>1</v>
      </c>
      <c r="M7" s="58">
        <v>1</v>
      </c>
      <c r="N7" s="58">
        <v>1</v>
      </c>
      <c r="O7" s="58">
        <v>1</v>
      </c>
      <c r="P7" s="58">
        <v>1</v>
      </c>
      <c r="Q7" s="58">
        <v>1</v>
      </c>
      <c r="R7" s="58">
        <v>1</v>
      </c>
      <c r="S7" s="58">
        <v>1</v>
      </c>
      <c r="T7" s="58">
        <v>1</v>
      </c>
      <c r="U7" s="58">
        <v>1</v>
      </c>
      <c r="V7" s="58">
        <v>1</v>
      </c>
      <c r="W7" s="58">
        <v>1</v>
      </c>
      <c r="X7" s="58">
        <v>1</v>
      </c>
      <c r="Y7" s="58">
        <v>2</v>
      </c>
      <c r="Z7" s="76">
        <v>0</v>
      </c>
      <c r="AA7" s="77">
        <v>0</v>
      </c>
      <c r="AB7" s="78">
        <v>1</v>
      </c>
      <c r="AC7" s="79">
        <v>1</v>
      </c>
      <c r="AD7" s="79">
        <v>1</v>
      </c>
      <c r="AE7" s="79">
        <v>1</v>
      </c>
      <c r="AF7" s="79">
        <v>1</v>
      </c>
      <c r="AG7" s="79">
        <v>1</v>
      </c>
      <c r="AH7" s="79">
        <v>1</v>
      </c>
      <c r="AI7" s="79">
        <v>2</v>
      </c>
      <c r="AJ7" s="79">
        <v>2</v>
      </c>
      <c r="AK7" s="79">
        <v>2</v>
      </c>
      <c r="AL7" s="79">
        <v>0</v>
      </c>
      <c r="AM7" s="79">
        <v>2</v>
      </c>
      <c r="AN7" s="79">
        <v>2</v>
      </c>
      <c r="AO7" s="79">
        <v>2</v>
      </c>
      <c r="AP7" s="79">
        <v>0</v>
      </c>
      <c r="AQ7" s="88">
        <v>0</v>
      </c>
      <c r="AR7" s="89">
        <v>0</v>
      </c>
      <c r="AS7" s="57">
        <v>2</v>
      </c>
      <c r="AT7" s="58">
        <v>2</v>
      </c>
      <c r="AU7" s="58">
        <v>2</v>
      </c>
      <c r="AV7" s="58">
        <v>2</v>
      </c>
      <c r="AW7" s="58">
        <v>2</v>
      </c>
      <c r="AX7" s="58">
        <v>2</v>
      </c>
      <c r="AY7" s="58">
        <v>2</v>
      </c>
      <c r="AZ7" s="58">
        <v>2</v>
      </c>
      <c r="BA7" s="58">
        <v>2</v>
      </c>
      <c r="BB7" s="58">
        <v>2</v>
      </c>
      <c r="BC7" s="73">
        <v>2</v>
      </c>
      <c r="BD7" s="94">
        <v>4</v>
      </c>
      <c r="BE7" s="58">
        <v>2</v>
      </c>
      <c r="BF7" s="58">
        <v>2</v>
      </c>
      <c r="BG7" s="58">
        <v>2</v>
      </c>
      <c r="BH7" s="58">
        <v>2</v>
      </c>
      <c r="BI7" s="58">
        <v>2</v>
      </c>
      <c r="BJ7" s="58">
        <v>2</v>
      </c>
      <c r="BK7" s="58">
        <v>2</v>
      </c>
      <c r="BL7" s="58">
        <v>3</v>
      </c>
      <c r="BM7" s="58">
        <v>2</v>
      </c>
      <c r="BN7" s="76">
        <v>2</v>
      </c>
      <c r="BO7" s="103" t="s">
        <v>70</v>
      </c>
      <c r="BP7" s="104">
        <f t="shared" si="0"/>
        <v>91</v>
      </c>
    </row>
    <row r="8" spans="1:68">
      <c r="A8" s="59" t="s">
        <v>74</v>
      </c>
      <c r="B8" s="54">
        <v>1</v>
      </c>
      <c r="C8" s="55">
        <v>1</v>
      </c>
      <c r="D8" s="55">
        <v>0.5</v>
      </c>
      <c r="E8" s="55">
        <v>1</v>
      </c>
      <c r="F8" s="55">
        <v>1</v>
      </c>
      <c r="G8" s="55">
        <v>0.5</v>
      </c>
      <c r="H8" s="55">
        <v>0.5</v>
      </c>
      <c r="I8" s="55">
        <v>1</v>
      </c>
      <c r="J8" s="55">
        <v>1</v>
      </c>
      <c r="K8" s="55">
        <v>0.5</v>
      </c>
      <c r="L8" s="55">
        <v>0.5</v>
      </c>
      <c r="M8" s="55">
        <v>1</v>
      </c>
      <c r="N8" s="55">
        <v>1</v>
      </c>
      <c r="O8" s="55">
        <v>0.5</v>
      </c>
      <c r="P8" s="55">
        <v>0.5</v>
      </c>
      <c r="Q8" s="55">
        <v>1</v>
      </c>
      <c r="R8" s="55">
        <v>1</v>
      </c>
      <c r="S8" s="55">
        <v>0.5</v>
      </c>
      <c r="T8" s="55">
        <v>0.5</v>
      </c>
      <c r="U8" s="55">
        <v>1</v>
      </c>
      <c r="V8" s="55">
        <v>1</v>
      </c>
      <c r="W8" s="55">
        <v>0.5</v>
      </c>
      <c r="X8" s="55">
        <v>0.5</v>
      </c>
      <c r="Y8" s="55">
        <v>1</v>
      </c>
      <c r="Z8" s="72">
        <v>0</v>
      </c>
      <c r="AA8" s="73">
        <v>0</v>
      </c>
      <c r="AB8" s="74">
        <v>1</v>
      </c>
      <c r="AC8" s="75">
        <v>1</v>
      </c>
      <c r="AD8" s="75">
        <v>1</v>
      </c>
      <c r="AE8" s="75">
        <v>1</v>
      </c>
      <c r="AF8" s="75">
        <v>1</v>
      </c>
      <c r="AG8" s="75">
        <v>1</v>
      </c>
      <c r="AH8" s="75">
        <v>0</v>
      </c>
      <c r="AI8" s="75">
        <v>2</v>
      </c>
      <c r="AJ8" s="75">
        <v>2</v>
      </c>
      <c r="AK8" s="75">
        <v>2</v>
      </c>
      <c r="AL8" s="75">
        <v>2</v>
      </c>
      <c r="AM8" s="75">
        <v>2</v>
      </c>
      <c r="AN8" s="75">
        <v>2</v>
      </c>
      <c r="AO8" s="75">
        <v>2</v>
      </c>
      <c r="AP8" s="75">
        <v>2</v>
      </c>
      <c r="AQ8" s="86">
        <v>1</v>
      </c>
      <c r="AR8" s="87">
        <v>0</v>
      </c>
      <c r="AS8" s="54">
        <v>2</v>
      </c>
      <c r="AT8" s="55">
        <v>2</v>
      </c>
      <c r="AU8" s="55">
        <v>2</v>
      </c>
      <c r="AV8" s="55">
        <v>3</v>
      </c>
      <c r="AW8" s="55">
        <v>3</v>
      </c>
      <c r="AX8" s="55">
        <v>1.7</v>
      </c>
      <c r="AY8" s="55">
        <v>2</v>
      </c>
      <c r="AZ8" s="55">
        <v>2</v>
      </c>
      <c r="BA8" s="55">
        <v>2</v>
      </c>
      <c r="BB8" s="55">
        <v>2</v>
      </c>
      <c r="BC8" s="73">
        <v>2</v>
      </c>
      <c r="BD8" s="93">
        <v>4</v>
      </c>
      <c r="BE8" s="55">
        <v>2</v>
      </c>
      <c r="BF8" s="55">
        <v>1</v>
      </c>
      <c r="BG8" s="55">
        <v>1</v>
      </c>
      <c r="BH8" s="55">
        <v>0</v>
      </c>
      <c r="BI8" s="55">
        <v>0</v>
      </c>
      <c r="BJ8" s="55">
        <v>0</v>
      </c>
      <c r="BK8" s="55">
        <v>2</v>
      </c>
      <c r="BL8" s="55">
        <v>0</v>
      </c>
      <c r="BM8" s="55">
        <v>0</v>
      </c>
      <c r="BN8" s="72">
        <v>0</v>
      </c>
      <c r="BO8" s="101" t="s">
        <v>70</v>
      </c>
      <c r="BP8" s="102">
        <f t="shared" si="0"/>
        <v>75.2</v>
      </c>
    </row>
    <row r="9" spans="1:68">
      <c r="A9" s="56" t="s">
        <v>75</v>
      </c>
      <c r="B9" s="57">
        <v>1</v>
      </c>
      <c r="C9" s="58">
        <v>1</v>
      </c>
      <c r="D9" s="58">
        <v>1</v>
      </c>
      <c r="E9" s="58">
        <v>1</v>
      </c>
      <c r="F9" s="58">
        <v>1</v>
      </c>
      <c r="G9" s="58">
        <v>1</v>
      </c>
      <c r="H9" s="58">
        <v>1</v>
      </c>
      <c r="I9" s="58">
        <v>1</v>
      </c>
      <c r="J9" s="58">
        <v>1</v>
      </c>
      <c r="K9" s="58">
        <v>1</v>
      </c>
      <c r="L9" s="58">
        <v>1</v>
      </c>
      <c r="M9" s="58">
        <v>1</v>
      </c>
      <c r="N9" s="58">
        <v>1</v>
      </c>
      <c r="O9" s="58">
        <v>1</v>
      </c>
      <c r="P9" s="58">
        <v>1</v>
      </c>
      <c r="Q9" s="58">
        <v>1</v>
      </c>
      <c r="R9" s="58">
        <v>1</v>
      </c>
      <c r="S9" s="58">
        <v>1</v>
      </c>
      <c r="T9" s="58">
        <v>1</v>
      </c>
      <c r="U9" s="58">
        <v>1</v>
      </c>
      <c r="V9" s="58">
        <v>1</v>
      </c>
      <c r="W9" s="58">
        <v>1</v>
      </c>
      <c r="X9" s="58">
        <v>1</v>
      </c>
      <c r="Y9" s="58">
        <v>2</v>
      </c>
      <c r="Z9" s="76">
        <v>0</v>
      </c>
      <c r="AA9" s="77">
        <v>0</v>
      </c>
      <c r="AB9" s="78">
        <v>1</v>
      </c>
      <c r="AC9" s="79">
        <v>1</v>
      </c>
      <c r="AD9" s="79">
        <v>1</v>
      </c>
      <c r="AE9" s="79">
        <v>1</v>
      </c>
      <c r="AF9" s="79">
        <v>1</v>
      </c>
      <c r="AG9" s="79">
        <v>1</v>
      </c>
      <c r="AH9" s="79">
        <v>1</v>
      </c>
      <c r="AI9" s="79">
        <v>2</v>
      </c>
      <c r="AJ9" s="79">
        <v>2</v>
      </c>
      <c r="AK9" s="79">
        <v>2</v>
      </c>
      <c r="AL9" s="79">
        <v>2</v>
      </c>
      <c r="AM9" s="79">
        <v>2</v>
      </c>
      <c r="AN9" s="79">
        <v>2</v>
      </c>
      <c r="AO9" s="79">
        <v>2</v>
      </c>
      <c r="AP9" s="79">
        <v>2</v>
      </c>
      <c r="AQ9" s="88">
        <v>2</v>
      </c>
      <c r="AR9" s="89">
        <v>0</v>
      </c>
      <c r="AS9" s="57">
        <v>2</v>
      </c>
      <c r="AT9" s="58">
        <v>2</v>
      </c>
      <c r="AU9" s="58">
        <v>2</v>
      </c>
      <c r="AV9" s="58">
        <v>3</v>
      </c>
      <c r="AW9" s="58">
        <v>3</v>
      </c>
      <c r="AX9" s="58">
        <v>3</v>
      </c>
      <c r="AY9" s="58">
        <v>2</v>
      </c>
      <c r="AZ9" s="58">
        <v>2</v>
      </c>
      <c r="BA9" s="58">
        <v>2</v>
      </c>
      <c r="BB9" s="58">
        <v>2</v>
      </c>
      <c r="BC9" s="77">
        <v>2</v>
      </c>
      <c r="BD9" s="94">
        <v>4</v>
      </c>
      <c r="BE9" s="58">
        <v>2</v>
      </c>
      <c r="BF9" s="58">
        <v>2</v>
      </c>
      <c r="BG9" s="58">
        <v>2</v>
      </c>
      <c r="BH9" s="58">
        <v>0</v>
      </c>
      <c r="BI9" s="58">
        <v>0</v>
      </c>
      <c r="BJ9" s="58">
        <v>0</v>
      </c>
      <c r="BK9" s="58">
        <v>2</v>
      </c>
      <c r="BL9" s="58">
        <v>3</v>
      </c>
      <c r="BM9" s="58">
        <v>2</v>
      </c>
      <c r="BN9" s="76">
        <v>2</v>
      </c>
      <c r="BO9" s="103" t="s">
        <v>70</v>
      </c>
      <c r="BP9" s="104">
        <f t="shared" si="0"/>
        <v>94</v>
      </c>
    </row>
    <row r="10" spans="1:68">
      <c r="A10" s="53" t="s">
        <v>76</v>
      </c>
      <c r="B10" s="54">
        <v>1</v>
      </c>
      <c r="C10" s="55">
        <v>1</v>
      </c>
      <c r="D10" s="55">
        <v>1</v>
      </c>
      <c r="E10" s="55">
        <v>1</v>
      </c>
      <c r="F10" s="55">
        <v>1</v>
      </c>
      <c r="G10" s="55">
        <v>1</v>
      </c>
      <c r="H10" s="55">
        <v>1</v>
      </c>
      <c r="I10" s="55">
        <v>1</v>
      </c>
      <c r="J10" s="55">
        <v>1</v>
      </c>
      <c r="K10" s="55">
        <v>1</v>
      </c>
      <c r="L10" s="55">
        <v>1</v>
      </c>
      <c r="M10" s="55">
        <v>1</v>
      </c>
      <c r="N10" s="55">
        <v>1</v>
      </c>
      <c r="O10" s="55">
        <v>1</v>
      </c>
      <c r="P10" s="55">
        <v>1</v>
      </c>
      <c r="Q10" s="55">
        <v>1</v>
      </c>
      <c r="R10" s="55">
        <v>1</v>
      </c>
      <c r="S10" s="55">
        <v>1</v>
      </c>
      <c r="T10" s="55">
        <v>1</v>
      </c>
      <c r="U10" s="55">
        <v>1</v>
      </c>
      <c r="V10" s="55">
        <v>1</v>
      </c>
      <c r="W10" s="55">
        <v>1</v>
      </c>
      <c r="X10" s="55">
        <v>1</v>
      </c>
      <c r="Y10" s="55">
        <v>2</v>
      </c>
      <c r="Z10" s="72">
        <v>0</v>
      </c>
      <c r="AA10" s="73">
        <v>0</v>
      </c>
      <c r="AB10" s="74">
        <v>1</v>
      </c>
      <c r="AC10" s="75">
        <v>1</v>
      </c>
      <c r="AD10" s="75">
        <v>1</v>
      </c>
      <c r="AE10" s="75">
        <v>1</v>
      </c>
      <c r="AF10" s="75">
        <v>1</v>
      </c>
      <c r="AG10" s="75">
        <v>1</v>
      </c>
      <c r="AH10" s="75">
        <v>1</v>
      </c>
      <c r="AI10" s="75">
        <v>2</v>
      </c>
      <c r="AJ10" s="75">
        <v>2</v>
      </c>
      <c r="AK10" s="75">
        <v>2</v>
      </c>
      <c r="AL10" s="75">
        <v>2</v>
      </c>
      <c r="AM10" s="75">
        <v>2</v>
      </c>
      <c r="AN10" s="75">
        <v>2</v>
      </c>
      <c r="AO10" s="75">
        <v>2</v>
      </c>
      <c r="AP10" s="75">
        <v>2</v>
      </c>
      <c r="AQ10" s="75">
        <v>2</v>
      </c>
      <c r="AR10" s="87">
        <v>0</v>
      </c>
      <c r="AS10" s="54">
        <v>2</v>
      </c>
      <c r="AT10" s="55">
        <v>2</v>
      </c>
      <c r="AU10" s="55">
        <v>2</v>
      </c>
      <c r="AV10" s="55">
        <v>3</v>
      </c>
      <c r="AW10" s="55">
        <v>3</v>
      </c>
      <c r="AX10" s="55">
        <v>3</v>
      </c>
      <c r="AY10" s="55">
        <v>2</v>
      </c>
      <c r="AZ10" s="55">
        <v>2</v>
      </c>
      <c r="BA10" s="55">
        <v>2</v>
      </c>
      <c r="BB10" s="55">
        <v>2</v>
      </c>
      <c r="BC10" s="73">
        <v>2</v>
      </c>
      <c r="BD10" s="93">
        <v>4</v>
      </c>
      <c r="BE10" s="55">
        <v>2</v>
      </c>
      <c r="BF10" s="55">
        <v>2</v>
      </c>
      <c r="BG10" s="55">
        <v>2</v>
      </c>
      <c r="BH10" s="55">
        <v>0</v>
      </c>
      <c r="BI10" s="55">
        <v>0</v>
      </c>
      <c r="BJ10" s="55">
        <v>0</v>
      </c>
      <c r="BK10" s="55">
        <v>2</v>
      </c>
      <c r="BL10" s="55">
        <v>3</v>
      </c>
      <c r="BM10" s="55">
        <v>2</v>
      </c>
      <c r="BN10" s="72">
        <v>2</v>
      </c>
      <c r="BO10" s="101" t="s">
        <v>70</v>
      </c>
      <c r="BP10" s="102">
        <f t="shared" si="0"/>
        <v>94</v>
      </c>
    </row>
    <row r="11" spans="1:68">
      <c r="A11" s="56" t="s">
        <v>77</v>
      </c>
      <c r="B11" s="57">
        <v>1</v>
      </c>
      <c r="C11" s="58">
        <v>1</v>
      </c>
      <c r="D11" s="58">
        <v>1</v>
      </c>
      <c r="E11" s="58">
        <v>1</v>
      </c>
      <c r="F11" s="58">
        <v>1</v>
      </c>
      <c r="G11" s="58">
        <v>1</v>
      </c>
      <c r="H11" s="58">
        <v>1</v>
      </c>
      <c r="I11" s="58">
        <v>1</v>
      </c>
      <c r="J11" s="58">
        <v>1</v>
      </c>
      <c r="K11" s="58">
        <v>1</v>
      </c>
      <c r="L11" s="58">
        <v>1</v>
      </c>
      <c r="M11" s="58">
        <v>1</v>
      </c>
      <c r="N11" s="58">
        <v>1</v>
      </c>
      <c r="O11" s="58">
        <v>1</v>
      </c>
      <c r="P11" s="58">
        <v>1</v>
      </c>
      <c r="Q11" s="58">
        <v>1</v>
      </c>
      <c r="R11" s="58">
        <v>1</v>
      </c>
      <c r="S11" s="58">
        <v>1</v>
      </c>
      <c r="T11" s="58">
        <v>1</v>
      </c>
      <c r="U11" s="58">
        <v>1</v>
      </c>
      <c r="V11" s="58">
        <v>1</v>
      </c>
      <c r="W11" s="58">
        <v>1</v>
      </c>
      <c r="X11" s="58">
        <v>1</v>
      </c>
      <c r="Y11" s="58">
        <v>2</v>
      </c>
      <c r="Z11" s="76">
        <v>0</v>
      </c>
      <c r="AA11" s="77">
        <v>0</v>
      </c>
      <c r="AB11" s="78">
        <v>1</v>
      </c>
      <c r="AC11" s="79">
        <v>1</v>
      </c>
      <c r="AD11" s="79">
        <v>1</v>
      </c>
      <c r="AE11" s="79">
        <v>1</v>
      </c>
      <c r="AF11" s="79">
        <v>1</v>
      </c>
      <c r="AG11" s="79">
        <v>1</v>
      </c>
      <c r="AH11" s="79">
        <v>1</v>
      </c>
      <c r="AI11" s="79">
        <v>2</v>
      </c>
      <c r="AJ11" s="79">
        <v>2</v>
      </c>
      <c r="AK11" s="79">
        <v>2</v>
      </c>
      <c r="AL11" s="79">
        <v>2</v>
      </c>
      <c r="AM11" s="79">
        <v>2</v>
      </c>
      <c r="AN11" s="79">
        <v>2</v>
      </c>
      <c r="AO11" s="79">
        <v>2</v>
      </c>
      <c r="AP11" s="79">
        <v>2</v>
      </c>
      <c r="AQ11" s="79">
        <v>2</v>
      </c>
      <c r="AR11" s="89">
        <v>0</v>
      </c>
      <c r="AS11" s="57">
        <v>2</v>
      </c>
      <c r="AT11" s="58">
        <v>2</v>
      </c>
      <c r="AU11" s="58">
        <v>2</v>
      </c>
      <c r="AV11" s="58">
        <v>3</v>
      </c>
      <c r="AW11" s="58">
        <v>3</v>
      </c>
      <c r="AX11" s="58">
        <v>3</v>
      </c>
      <c r="AY11" s="58">
        <v>2</v>
      </c>
      <c r="AZ11" s="58">
        <v>2</v>
      </c>
      <c r="BA11" s="58">
        <v>2</v>
      </c>
      <c r="BB11" s="58">
        <v>2</v>
      </c>
      <c r="BC11" s="77">
        <v>2</v>
      </c>
      <c r="BD11" s="94">
        <v>4</v>
      </c>
      <c r="BE11" s="58">
        <v>2</v>
      </c>
      <c r="BF11" s="58">
        <v>2</v>
      </c>
      <c r="BG11" s="58">
        <v>2</v>
      </c>
      <c r="BH11" s="58">
        <v>0</v>
      </c>
      <c r="BI11" s="58">
        <v>0</v>
      </c>
      <c r="BJ11" s="58">
        <v>0</v>
      </c>
      <c r="BK11" s="58">
        <v>2</v>
      </c>
      <c r="BL11" s="58">
        <v>3</v>
      </c>
      <c r="BM11" s="58">
        <v>2</v>
      </c>
      <c r="BN11" s="76">
        <v>2</v>
      </c>
      <c r="BO11" s="103" t="s">
        <v>70</v>
      </c>
      <c r="BP11" s="104">
        <f t="shared" si="0"/>
        <v>94</v>
      </c>
    </row>
    <row r="12" spans="1:68">
      <c r="A12" s="59" t="s">
        <v>78</v>
      </c>
      <c r="B12" s="60" t="s">
        <v>79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102">
        <f t="shared" si="0"/>
        <v>0</v>
      </c>
    </row>
    <row r="13" spans="1:68">
      <c r="A13" s="56" t="s">
        <v>80</v>
      </c>
      <c r="B13" s="62" t="s">
        <v>81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104">
        <f t="shared" si="0"/>
        <v>0</v>
      </c>
    </row>
    <row r="14" spans="1:68">
      <c r="A14" s="53" t="s">
        <v>82</v>
      </c>
      <c r="B14" s="54">
        <v>1</v>
      </c>
      <c r="C14" s="55">
        <v>1</v>
      </c>
      <c r="D14" s="55">
        <v>1</v>
      </c>
      <c r="E14" s="55">
        <v>1</v>
      </c>
      <c r="F14" s="55">
        <v>1</v>
      </c>
      <c r="G14" s="55">
        <v>1</v>
      </c>
      <c r="H14" s="55">
        <v>1</v>
      </c>
      <c r="I14" s="55">
        <v>1</v>
      </c>
      <c r="J14" s="55">
        <v>1</v>
      </c>
      <c r="K14" s="55">
        <v>1</v>
      </c>
      <c r="L14" s="55">
        <v>1</v>
      </c>
      <c r="M14" s="55">
        <v>1</v>
      </c>
      <c r="N14" s="55">
        <v>1</v>
      </c>
      <c r="O14" s="55">
        <v>1</v>
      </c>
      <c r="P14" s="55">
        <v>1</v>
      </c>
      <c r="Q14" s="55">
        <v>1</v>
      </c>
      <c r="R14" s="55">
        <v>1</v>
      </c>
      <c r="S14" s="55">
        <v>1</v>
      </c>
      <c r="T14" s="55">
        <v>1</v>
      </c>
      <c r="U14" s="55">
        <v>1</v>
      </c>
      <c r="V14" s="55">
        <v>1</v>
      </c>
      <c r="W14" s="55">
        <v>1</v>
      </c>
      <c r="X14" s="55">
        <v>1</v>
      </c>
      <c r="Y14" s="55">
        <v>2</v>
      </c>
      <c r="Z14" s="72">
        <v>0</v>
      </c>
      <c r="AA14" s="73">
        <v>0</v>
      </c>
      <c r="AB14" s="74">
        <v>1</v>
      </c>
      <c r="AC14" s="75">
        <v>1</v>
      </c>
      <c r="AD14" s="75">
        <v>1</v>
      </c>
      <c r="AE14" s="75">
        <v>1</v>
      </c>
      <c r="AF14" s="75">
        <v>1</v>
      </c>
      <c r="AG14" s="75">
        <v>1</v>
      </c>
      <c r="AH14" s="75">
        <v>1</v>
      </c>
      <c r="AI14" s="75">
        <v>2</v>
      </c>
      <c r="AJ14" s="75">
        <v>2</v>
      </c>
      <c r="AK14" s="75">
        <v>2</v>
      </c>
      <c r="AL14" s="75">
        <v>2</v>
      </c>
      <c r="AM14" s="75">
        <v>2</v>
      </c>
      <c r="AN14" s="75">
        <v>2</v>
      </c>
      <c r="AO14" s="75">
        <v>2</v>
      </c>
      <c r="AP14" s="75">
        <v>2</v>
      </c>
      <c r="AQ14" s="86">
        <v>2</v>
      </c>
      <c r="AR14" s="87">
        <v>0</v>
      </c>
      <c r="AS14" s="54">
        <v>0</v>
      </c>
      <c r="AT14" s="55">
        <v>0</v>
      </c>
      <c r="AU14" s="55">
        <v>0</v>
      </c>
      <c r="AV14" s="55">
        <v>3</v>
      </c>
      <c r="AW14" s="55">
        <v>3</v>
      </c>
      <c r="AX14" s="55">
        <v>3</v>
      </c>
      <c r="AY14" s="55">
        <v>2</v>
      </c>
      <c r="AZ14" s="55">
        <v>2</v>
      </c>
      <c r="BA14" s="55">
        <v>2</v>
      </c>
      <c r="BB14" s="55">
        <v>2</v>
      </c>
      <c r="BC14" s="73">
        <v>2</v>
      </c>
      <c r="BD14" s="93">
        <v>4</v>
      </c>
      <c r="BE14" s="55">
        <v>2</v>
      </c>
      <c r="BF14" s="55">
        <v>2</v>
      </c>
      <c r="BG14" s="55">
        <v>2</v>
      </c>
      <c r="BH14" s="55">
        <v>2</v>
      </c>
      <c r="BI14" s="55">
        <v>2</v>
      </c>
      <c r="BJ14" s="55">
        <v>0</v>
      </c>
      <c r="BK14" s="55">
        <v>2</v>
      </c>
      <c r="BL14" s="55">
        <v>3</v>
      </c>
      <c r="BM14" s="55">
        <v>2</v>
      </c>
      <c r="BN14" s="72">
        <v>2</v>
      </c>
      <c r="BO14" s="101" t="s">
        <v>70</v>
      </c>
      <c r="BP14" s="102">
        <f t="shared" si="0"/>
        <v>92</v>
      </c>
    </row>
    <row r="15" spans="1:68">
      <c r="A15" s="56" t="s">
        <v>83</v>
      </c>
      <c r="B15" s="57">
        <v>1</v>
      </c>
      <c r="C15" s="58">
        <v>1</v>
      </c>
      <c r="D15" s="58">
        <v>1</v>
      </c>
      <c r="E15" s="58">
        <v>1</v>
      </c>
      <c r="F15" s="58">
        <v>1</v>
      </c>
      <c r="G15" s="58">
        <v>1</v>
      </c>
      <c r="H15" s="58">
        <v>1</v>
      </c>
      <c r="I15" s="58">
        <v>1</v>
      </c>
      <c r="J15" s="58">
        <v>1</v>
      </c>
      <c r="K15" s="58">
        <v>1</v>
      </c>
      <c r="L15" s="58">
        <v>1</v>
      </c>
      <c r="M15" s="58">
        <v>1</v>
      </c>
      <c r="N15" s="58">
        <v>1</v>
      </c>
      <c r="O15" s="58">
        <v>1</v>
      </c>
      <c r="P15" s="58">
        <v>1</v>
      </c>
      <c r="Q15" s="58">
        <v>1</v>
      </c>
      <c r="R15" s="58">
        <v>1</v>
      </c>
      <c r="S15" s="58">
        <v>1</v>
      </c>
      <c r="T15" s="58">
        <v>1</v>
      </c>
      <c r="U15" s="58">
        <v>1</v>
      </c>
      <c r="V15" s="58">
        <v>1</v>
      </c>
      <c r="W15" s="58">
        <v>1</v>
      </c>
      <c r="X15" s="58">
        <v>1</v>
      </c>
      <c r="Y15" s="58">
        <v>2</v>
      </c>
      <c r="Z15" s="76">
        <v>0</v>
      </c>
      <c r="AA15" s="77">
        <v>0</v>
      </c>
      <c r="AB15" s="78">
        <v>1</v>
      </c>
      <c r="AC15" s="79">
        <v>1</v>
      </c>
      <c r="AD15" s="79">
        <v>1</v>
      </c>
      <c r="AE15" s="79">
        <v>1</v>
      </c>
      <c r="AF15" s="79">
        <v>1</v>
      </c>
      <c r="AG15" s="79">
        <v>1</v>
      </c>
      <c r="AH15" s="79">
        <v>1</v>
      </c>
      <c r="AI15" s="79">
        <v>2</v>
      </c>
      <c r="AJ15" s="79">
        <v>2</v>
      </c>
      <c r="AK15" s="79">
        <v>2</v>
      </c>
      <c r="AL15" s="79">
        <v>2</v>
      </c>
      <c r="AM15" s="79">
        <v>2</v>
      </c>
      <c r="AN15" s="79">
        <v>2</v>
      </c>
      <c r="AO15" s="79">
        <v>2</v>
      </c>
      <c r="AP15" s="79">
        <v>2</v>
      </c>
      <c r="AQ15" s="88">
        <v>2</v>
      </c>
      <c r="AR15" s="89">
        <v>0</v>
      </c>
      <c r="AS15" s="57">
        <v>2</v>
      </c>
      <c r="AT15" s="58">
        <v>2</v>
      </c>
      <c r="AU15" s="58">
        <v>2</v>
      </c>
      <c r="AV15" s="58">
        <v>3</v>
      </c>
      <c r="AW15" s="58">
        <v>3</v>
      </c>
      <c r="AX15" s="58">
        <v>3</v>
      </c>
      <c r="AY15" s="58">
        <v>2</v>
      </c>
      <c r="AZ15" s="58">
        <v>2</v>
      </c>
      <c r="BA15" s="58">
        <v>2</v>
      </c>
      <c r="BB15" s="58">
        <v>2</v>
      </c>
      <c r="BC15" s="77">
        <v>0</v>
      </c>
      <c r="BD15" s="94">
        <v>4</v>
      </c>
      <c r="BE15" s="58">
        <v>2</v>
      </c>
      <c r="BF15" s="58">
        <v>2</v>
      </c>
      <c r="BG15" s="58">
        <v>2</v>
      </c>
      <c r="BH15" s="58">
        <v>0</v>
      </c>
      <c r="BI15" s="58">
        <v>0</v>
      </c>
      <c r="BJ15" s="58">
        <v>0</v>
      </c>
      <c r="BK15" s="58">
        <v>2</v>
      </c>
      <c r="BL15" s="58">
        <v>3</v>
      </c>
      <c r="BM15" s="58">
        <v>2</v>
      </c>
      <c r="BN15" s="76">
        <v>2</v>
      </c>
      <c r="BO15" s="103" t="s">
        <v>70</v>
      </c>
      <c r="BP15" s="104">
        <f t="shared" si="0"/>
        <v>92</v>
      </c>
    </row>
    <row r="16" spans="1:68">
      <c r="A16" s="53" t="s">
        <v>84</v>
      </c>
      <c r="B16" s="54">
        <v>1</v>
      </c>
      <c r="C16" s="55">
        <v>1</v>
      </c>
      <c r="D16" s="55">
        <v>1</v>
      </c>
      <c r="E16" s="55">
        <v>1</v>
      </c>
      <c r="F16" s="55">
        <v>1</v>
      </c>
      <c r="G16" s="55">
        <v>1</v>
      </c>
      <c r="H16" s="55">
        <v>1</v>
      </c>
      <c r="I16" s="55">
        <v>1</v>
      </c>
      <c r="J16" s="55">
        <v>1</v>
      </c>
      <c r="K16" s="55">
        <v>1</v>
      </c>
      <c r="L16" s="55">
        <v>1</v>
      </c>
      <c r="M16" s="55">
        <v>1</v>
      </c>
      <c r="N16" s="55">
        <v>1</v>
      </c>
      <c r="O16" s="55">
        <v>1</v>
      </c>
      <c r="P16" s="55">
        <v>1</v>
      </c>
      <c r="Q16" s="55">
        <v>1</v>
      </c>
      <c r="R16" s="55">
        <v>1</v>
      </c>
      <c r="S16" s="55">
        <v>1</v>
      </c>
      <c r="T16" s="55">
        <v>1</v>
      </c>
      <c r="U16" s="55">
        <v>1</v>
      </c>
      <c r="V16" s="55">
        <v>1</v>
      </c>
      <c r="W16" s="55">
        <v>1</v>
      </c>
      <c r="X16" s="55">
        <v>1</v>
      </c>
      <c r="Y16" s="55">
        <v>2</v>
      </c>
      <c r="Z16" s="72">
        <v>0</v>
      </c>
      <c r="AA16" s="73">
        <v>0</v>
      </c>
      <c r="AB16" s="74">
        <v>1</v>
      </c>
      <c r="AC16" s="75">
        <v>1</v>
      </c>
      <c r="AD16" s="75">
        <v>1</v>
      </c>
      <c r="AE16" s="75">
        <v>1</v>
      </c>
      <c r="AF16" s="75">
        <v>1</v>
      </c>
      <c r="AG16" s="75">
        <v>1</v>
      </c>
      <c r="AH16" s="75">
        <v>1</v>
      </c>
      <c r="AI16" s="75">
        <v>2</v>
      </c>
      <c r="AJ16" s="75">
        <v>2</v>
      </c>
      <c r="AK16" s="75">
        <v>2</v>
      </c>
      <c r="AL16" s="75">
        <v>2</v>
      </c>
      <c r="AM16" s="75">
        <v>2</v>
      </c>
      <c r="AN16" s="75">
        <v>2</v>
      </c>
      <c r="AO16" s="75">
        <v>2</v>
      </c>
      <c r="AP16" s="75">
        <v>2</v>
      </c>
      <c r="AQ16" s="75">
        <v>2</v>
      </c>
      <c r="AR16" s="87">
        <v>0</v>
      </c>
      <c r="AS16" s="54">
        <v>2</v>
      </c>
      <c r="AT16" s="55">
        <v>2</v>
      </c>
      <c r="AU16" s="55">
        <v>2</v>
      </c>
      <c r="AV16" s="55">
        <v>3</v>
      </c>
      <c r="AW16" s="55">
        <v>3</v>
      </c>
      <c r="AX16" s="55">
        <v>3</v>
      </c>
      <c r="AY16" s="55">
        <v>2</v>
      </c>
      <c r="AZ16" s="55">
        <v>2</v>
      </c>
      <c r="BA16" s="55">
        <v>2</v>
      </c>
      <c r="BB16" s="55">
        <v>2</v>
      </c>
      <c r="BC16" s="73">
        <v>2</v>
      </c>
      <c r="BD16" s="93">
        <v>4</v>
      </c>
      <c r="BE16" s="55">
        <v>2</v>
      </c>
      <c r="BF16" s="55">
        <v>2</v>
      </c>
      <c r="BG16" s="55">
        <v>0</v>
      </c>
      <c r="BH16" s="55">
        <v>0</v>
      </c>
      <c r="BI16" s="55">
        <v>2</v>
      </c>
      <c r="BJ16" s="55">
        <v>2</v>
      </c>
      <c r="BK16" s="55">
        <v>2</v>
      </c>
      <c r="BL16" s="55">
        <v>3</v>
      </c>
      <c r="BM16" s="55">
        <v>2</v>
      </c>
      <c r="BN16" s="72">
        <v>2</v>
      </c>
      <c r="BO16" s="101" t="s">
        <v>70</v>
      </c>
      <c r="BP16" s="102">
        <f t="shared" si="0"/>
        <v>96</v>
      </c>
    </row>
    <row r="17" spans="1:68">
      <c r="A17" s="56" t="s">
        <v>85</v>
      </c>
      <c r="B17" s="57">
        <v>1</v>
      </c>
      <c r="C17" s="58">
        <v>1</v>
      </c>
      <c r="D17" s="58">
        <v>1</v>
      </c>
      <c r="E17" s="58">
        <v>1</v>
      </c>
      <c r="F17" s="58">
        <v>1</v>
      </c>
      <c r="G17" s="58">
        <v>1</v>
      </c>
      <c r="H17" s="58">
        <v>1</v>
      </c>
      <c r="I17" s="58">
        <v>1</v>
      </c>
      <c r="J17" s="58">
        <v>1</v>
      </c>
      <c r="K17" s="58">
        <v>1</v>
      </c>
      <c r="L17" s="58">
        <v>1</v>
      </c>
      <c r="M17" s="58">
        <v>1</v>
      </c>
      <c r="N17" s="58">
        <v>1</v>
      </c>
      <c r="O17" s="58">
        <v>1</v>
      </c>
      <c r="P17" s="58">
        <v>1</v>
      </c>
      <c r="Q17" s="58">
        <v>1</v>
      </c>
      <c r="R17" s="58">
        <v>1</v>
      </c>
      <c r="S17" s="58">
        <v>1</v>
      </c>
      <c r="T17" s="58">
        <v>1</v>
      </c>
      <c r="U17" s="58">
        <v>1</v>
      </c>
      <c r="V17" s="58">
        <v>1</v>
      </c>
      <c r="W17" s="58">
        <v>1</v>
      </c>
      <c r="X17" s="58">
        <v>1</v>
      </c>
      <c r="Y17" s="58">
        <v>2</v>
      </c>
      <c r="Z17" s="76">
        <v>0</v>
      </c>
      <c r="AA17" s="77">
        <v>0</v>
      </c>
      <c r="AB17" s="78">
        <v>1</v>
      </c>
      <c r="AC17" s="79">
        <v>1</v>
      </c>
      <c r="AD17" s="79">
        <v>1</v>
      </c>
      <c r="AE17" s="79">
        <v>1</v>
      </c>
      <c r="AF17" s="79">
        <v>1</v>
      </c>
      <c r="AG17" s="79">
        <v>1</v>
      </c>
      <c r="AH17" s="79">
        <v>1</v>
      </c>
      <c r="AI17" s="79">
        <v>2</v>
      </c>
      <c r="AJ17" s="79">
        <v>2</v>
      </c>
      <c r="AK17" s="79">
        <v>2</v>
      </c>
      <c r="AL17" s="79">
        <v>2</v>
      </c>
      <c r="AM17" s="79">
        <v>2</v>
      </c>
      <c r="AN17" s="79">
        <v>2</v>
      </c>
      <c r="AO17" s="79">
        <v>2</v>
      </c>
      <c r="AP17" s="79">
        <v>2</v>
      </c>
      <c r="AQ17" s="79">
        <v>2</v>
      </c>
      <c r="AR17" s="89">
        <v>0</v>
      </c>
      <c r="AS17" s="57">
        <v>2</v>
      </c>
      <c r="AT17" s="58">
        <v>2</v>
      </c>
      <c r="AU17" s="58">
        <v>2</v>
      </c>
      <c r="AV17" s="58">
        <v>3</v>
      </c>
      <c r="AW17" s="58">
        <v>3</v>
      </c>
      <c r="AX17" s="58">
        <v>3</v>
      </c>
      <c r="AY17" s="58">
        <v>0</v>
      </c>
      <c r="AZ17" s="58">
        <v>2</v>
      </c>
      <c r="BA17" s="58">
        <v>2</v>
      </c>
      <c r="BB17" s="58">
        <v>2</v>
      </c>
      <c r="BC17" s="77">
        <v>2</v>
      </c>
      <c r="BD17" s="94">
        <v>4</v>
      </c>
      <c r="BE17" s="58">
        <v>2</v>
      </c>
      <c r="BF17" s="58">
        <v>2</v>
      </c>
      <c r="BG17" s="58">
        <v>2</v>
      </c>
      <c r="BH17" s="58">
        <v>2</v>
      </c>
      <c r="BI17" s="58">
        <v>0</v>
      </c>
      <c r="BJ17" s="58">
        <v>2</v>
      </c>
      <c r="BK17" s="58">
        <v>2</v>
      </c>
      <c r="BL17" s="58">
        <v>3</v>
      </c>
      <c r="BM17" s="58">
        <v>2</v>
      </c>
      <c r="BN17" s="76">
        <v>0</v>
      </c>
      <c r="BO17" s="103" t="s">
        <v>70</v>
      </c>
      <c r="BP17" s="104">
        <f t="shared" si="0"/>
        <v>94</v>
      </c>
    </row>
    <row r="18" spans="1:68">
      <c r="A18" s="56" t="s">
        <v>86</v>
      </c>
      <c r="B18" s="57">
        <v>1</v>
      </c>
      <c r="C18" s="58">
        <v>1</v>
      </c>
      <c r="D18" s="58">
        <v>1</v>
      </c>
      <c r="E18" s="58">
        <v>1</v>
      </c>
      <c r="F18" s="58">
        <v>1</v>
      </c>
      <c r="G18" s="58">
        <v>1</v>
      </c>
      <c r="H18" s="58">
        <v>1</v>
      </c>
      <c r="I18" s="58">
        <v>1</v>
      </c>
      <c r="J18" s="58">
        <v>1</v>
      </c>
      <c r="K18" s="58">
        <v>0.5</v>
      </c>
      <c r="L18" s="58">
        <v>1</v>
      </c>
      <c r="M18" s="58">
        <v>1</v>
      </c>
      <c r="N18" s="58">
        <v>1</v>
      </c>
      <c r="O18" s="58">
        <v>1</v>
      </c>
      <c r="P18" s="58">
        <v>1</v>
      </c>
      <c r="Q18" s="58">
        <v>1</v>
      </c>
      <c r="R18" s="58">
        <v>1</v>
      </c>
      <c r="S18" s="58">
        <v>0.5</v>
      </c>
      <c r="T18" s="58">
        <v>1</v>
      </c>
      <c r="U18" s="58">
        <v>1</v>
      </c>
      <c r="V18" s="58">
        <v>1</v>
      </c>
      <c r="W18" s="58">
        <v>0.5</v>
      </c>
      <c r="X18" s="58">
        <v>1</v>
      </c>
      <c r="Y18" s="58">
        <v>2</v>
      </c>
      <c r="Z18" s="76">
        <v>0</v>
      </c>
      <c r="AA18" s="77">
        <v>0</v>
      </c>
      <c r="AB18" s="78">
        <v>1</v>
      </c>
      <c r="AC18" s="79">
        <v>1</v>
      </c>
      <c r="AD18" s="79">
        <v>1</v>
      </c>
      <c r="AE18" s="79">
        <v>0</v>
      </c>
      <c r="AF18" s="79">
        <v>0</v>
      </c>
      <c r="AG18" s="79">
        <v>0</v>
      </c>
      <c r="AH18" s="79">
        <v>0</v>
      </c>
      <c r="AI18" s="79">
        <v>2</v>
      </c>
      <c r="AJ18" s="79">
        <v>2</v>
      </c>
      <c r="AK18" s="79">
        <v>2</v>
      </c>
      <c r="AL18" s="79">
        <v>2</v>
      </c>
      <c r="AM18" s="79">
        <v>2</v>
      </c>
      <c r="AN18" s="79">
        <v>2</v>
      </c>
      <c r="AO18" s="79">
        <v>2</v>
      </c>
      <c r="AP18" s="79">
        <v>2</v>
      </c>
      <c r="AQ18" s="88">
        <v>2</v>
      </c>
      <c r="AR18" s="89">
        <v>0</v>
      </c>
      <c r="AS18" s="57">
        <v>2</v>
      </c>
      <c r="AT18" s="58">
        <v>2</v>
      </c>
      <c r="AU18" s="58">
        <v>2</v>
      </c>
      <c r="AV18" s="58">
        <v>3</v>
      </c>
      <c r="AW18" s="58">
        <v>3</v>
      </c>
      <c r="AX18" s="58">
        <v>3</v>
      </c>
      <c r="AY18" s="58">
        <v>2</v>
      </c>
      <c r="AZ18" s="58">
        <v>2</v>
      </c>
      <c r="BA18" s="58">
        <v>2</v>
      </c>
      <c r="BB18" s="58">
        <v>2</v>
      </c>
      <c r="BC18" s="77">
        <v>2</v>
      </c>
      <c r="BD18" s="94">
        <v>4</v>
      </c>
      <c r="BE18" s="58">
        <v>2</v>
      </c>
      <c r="BF18" s="58">
        <v>0</v>
      </c>
      <c r="BG18" s="58">
        <v>0</v>
      </c>
      <c r="BH18" s="58">
        <v>0</v>
      </c>
      <c r="BI18" s="58">
        <v>0</v>
      </c>
      <c r="BJ18" s="58">
        <v>0</v>
      </c>
      <c r="BK18" s="58">
        <v>2</v>
      </c>
      <c r="BL18" s="58">
        <v>3</v>
      </c>
      <c r="BM18" s="58">
        <v>2</v>
      </c>
      <c r="BN18" s="76">
        <v>2</v>
      </c>
      <c r="BO18" s="103" t="s">
        <v>70</v>
      </c>
      <c r="BP18" s="104">
        <f t="shared" si="0"/>
        <v>84.5</v>
      </c>
    </row>
    <row r="19" spans="1:68">
      <c r="A19" s="53" t="s">
        <v>87</v>
      </c>
      <c r="B19" s="54">
        <v>1</v>
      </c>
      <c r="C19" s="55">
        <v>1</v>
      </c>
      <c r="D19" s="55">
        <v>1</v>
      </c>
      <c r="E19" s="55">
        <v>1</v>
      </c>
      <c r="F19" s="55">
        <v>1</v>
      </c>
      <c r="G19" s="55">
        <v>1</v>
      </c>
      <c r="H19" s="55">
        <v>1</v>
      </c>
      <c r="I19" s="55">
        <v>1</v>
      </c>
      <c r="J19" s="55">
        <v>1</v>
      </c>
      <c r="K19" s="55">
        <v>1</v>
      </c>
      <c r="L19" s="55">
        <v>1</v>
      </c>
      <c r="M19" s="55">
        <v>1</v>
      </c>
      <c r="N19" s="55">
        <v>1</v>
      </c>
      <c r="O19" s="55">
        <v>1</v>
      </c>
      <c r="P19" s="55">
        <v>1</v>
      </c>
      <c r="Q19" s="55">
        <v>1</v>
      </c>
      <c r="R19" s="55">
        <v>1</v>
      </c>
      <c r="S19" s="55">
        <v>1</v>
      </c>
      <c r="T19" s="55">
        <v>1</v>
      </c>
      <c r="U19" s="55">
        <v>1</v>
      </c>
      <c r="V19" s="55">
        <v>1</v>
      </c>
      <c r="W19" s="55">
        <v>1</v>
      </c>
      <c r="X19" s="55">
        <v>1</v>
      </c>
      <c r="Y19" s="55">
        <v>2</v>
      </c>
      <c r="Z19" s="72">
        <v>0</v>
      </c>
      <c r="AA19" s="73">
        <v>0</v>
      </c>
      <c r="AB19" s="74">
        <v>1</v>
      </c>
      <c r="AC19" s="75">
        <v>1</v>
      </c>
      <c r="AD19" s="75">
        <v>1</v>
      </c>
      <c r="AE19" s="75">
        <v>1</v>
      </c>
      <c r="AF19" s="75">
        <v>1</v>
      </c>
      <c r="AG19" s="75">
        <v>1</v>
      </c>
      <c r="AH19" s="75">
        <v>1</v>
      </c>
      <c r="AI19" s="75">
        <v>2</v>
      </c>
      <c r="AJ19" s="75">
        <v>2</v>
      </c>
      <c r="AK19" s="75">
        <v>2</v>
      </c>
      <c r="AL19" s="75">
        <v>2</v>
      </c>
      <c r="AM19" s="75">
        <v>2</v>
      </c>
      <c r="AN19" s="75">
        <v>2</v>
      </c>
      <c r="AO19" s="75">
        <v>2</v>
      </c>
      <c r="AP19" s="75">
        <v>2</v>
      </c>
      <c r="AQ19" s="75">
        <v>2</v>
      </c>
      <c r="AR19" s="87">
        <v>0</v>
      </c>
      <c r="AS19" s="54">
        <v>2</v>
      </c>
      <c r="AT19" s="55">
        <v>2</v>
      </c>
      <c r="AU19" s="55">
        <v>2</v>
      </c>
      <c r="AV19" s="55">
        <v>3</v>
      </c>
      <c r="AW19" s="55">
        <v>3</v>
      </c>
      <c r="AX19" s="55">
        <v>3</v>
      </c>
      <c r="AY19" s="55">
        <v>0</v>
      </c>
      <c r="AZ19" s="55">
        <v>2</v>
      </c>
      <c r="BA19" s="55">
        <v>2</v>
      </c>
      <c r="BB19" s="55">
        <v>2</v>
      </c>
      <c r="BC19" s="73">
        <v>2</v>
      </c>
      <c r="BD19" s="93">
        <v>4</v>
      </c>
      <c r="BE19" s="55">
        <v>2</v>
      </c>
      <c r="BF19" s="55">
        <v>2</v>
      </c>
      <c r="BG19" s="55">
        <v>0</v>
      </c>
      <c r="BH19" s="55">
        <v>2</v>
      </c>
      <c r="BI19" s="55">
        <v>2</v>
      </c>
      <c r="BJ19" s="55">
        <v>2</v>
      </c>
      <c r="BK19" s="55">
        <v>2</v>
      </c>
      <c r="BL19" s="55">
        <v>3</v>
      </c>
      <c r="BM19" s="55">
        <v>2</v>
      </c>
      <c r="BN19" s="72">
        <v>2</v>
      </c>
      <c r="BO19" s="101" t="s">
        <v>70</v>
      </c>
      <c r="BP19" s="102">
        <f t="shared" si="0"/>
        <v>96</v>
      </c>
    </row>
    <row r="20" spans="1:68">
      <c r="A20" s="56" t="s">
        <v>88</v>
      </c>
      <c r="B20" s="57">
        <v>1</v>
      </c>
      <c r="C20" s="58">
        <v>1</v>
      </c>
      <c r="D20" s="58">
        <v>1</v>
      </c>
      <c r="E20" s="58">
        <v>1</v>
      </c>
      <c r="F20" s="58">
        <v>1</v>
      </c>
      <c r="G20" s="58">
        <v>1</v>
      </c>
      <c r="H20" s="58">
        <v>1</v>
      </c>
      <c r="I20" s="58">
        <v>1</v>
      </c>
      <c r="J20" s="58">
        <v>1</v>
      </c>
      <c r="K20" s="58">
        <v>1</v>
      </c>
      <c r="L20" s="58">
        <v>1</v>
      </c>
      <c r="M20" s="58">
        <v>1</v>
      </c>
      <c r="N20" s="58">
        <v>1</v>
      </c>
      <c r="O20" s="58">
        <v>1</v>
      </c>
      <c r="P20" s="58">
        <v>1</v>
      </c>
      <c r="Q20" s="58">
        <v>1</v>
      </c>
      <c r="R20" s="58">
        <v>1</v>
      </c>
      <c r="S20" s="58">
        <v>1</v>
      </c>
      <c r="T20" s="58">
        <v>1</v>
      </c>
      <c r="U20" s="58">
        <v>1</v>
      </c>
      <c r="V20" s="58">
        <v>1</v>
      </c>
      <c r="W20" s="58">
        <v>1</v>
      </c>
      <c r="X20" s="58">
        <v>1</v>
      </c>
      <c r="Y20" s="58">
        <v>2</v>
      </c>
      <c r="Z20" s="76">
        <v>0</v>
      </c>
      <c r="AA20" s="77">
        <v>0</v>
      </c>
      <c r="AB20" s="78">
        <v>1</v>
      </c>
      <c r="AC20" s="79">
        <v>1</v>
      </c>
      <c r="AD20" s="79">
        <v>1</v>
      </c>
      <c r="AE20" s="79">
        <v>1</v>
      </c>
      <c r="AF20" s="79">
        <v>1</v>
      </c>
      <c r="AG20" s="79">
        <v>1</v>
      </c>
      <c r="AH20" s="79">
        <v>0</v>
      </c>
      <c r="AI20" s="79">
        <v>0</v>
      </c>
      <c r="AJ20" s="79">
        <v>0</v>
      </c>
      <c r="AK20" s="79">
        <v>0</v>
      </c>
      <c r="AL20" s="79">
        <v>0</v>
      </c>
      <c r="AM20" s="79">
        <v>0</v>
      </c>
      <c r="AN20" s="79">
        <v>0</v>
      </c>
      <c r="AO20" s="79">
        <v>0</v>
      </c>
      <c r="AP20" s="79">
        <v>0</v>
      </c>
      <c r="AQ20" s="88">
        <v>0</v>
      </c>
      <c r="AR20" s="89">
        <v>0</v>
      </c>
      <c r="AS20" s="57">
        <v>2</v>
      </c>
      <c r="AT20" s="58">
        <v>2</v>
      </c>
      <c r="AU20" s="58">
        <v>2</v>
      </c>
      <c r="AV20" s="58">
        <v>3</v>
      </c>
      <c r="AW20" s="58">
        <v>3</v>
      </c>
      <c r="AX20" s="58">
        <v>3</v>
      </c>
      <c r="AY20" s="58">
        <v>2</v>
      </c>
      <c r="AZ20" s="58">
        <v>2</v>
      </c>
      <c r="BA20" s="58">
        <v>2</v>
      </c>
      <c r="BB20" s="58">
        <v>2</v>
      </c>
      <c r="BC20" s="77">
        <v>2</v>
      </c>
      <c r="BD20" s="94">
        <v>4</v>
      </c>
      <c r="BE20" s="58">
        <v>2</v>
      </c>
      <c r="BF20" s="58">
        <v>2</v>
      </c>
      <c r="BG20" s="58">
        <v>0</v>
      </c>
      <c r="BH20" s="58">
        <v>0</v>
      </c>
      <c r="BI20" s="58">
        <v>0</v>
      </c>
      <c r="BJ20" s="58">
        <v>0</v>
      </c>
      <c r="BK20" s="58">
        <v>2</v>
      </c>
      <c r="BL20" s="58">
        <v>3</v>
      </c>
      <c r="BM20" s="58">
        <v>2</v>
      </c>
      <c r="BN20" s="76">
        <v>2</v>
      </c>
      <c r="BO20" s="103" t="s">
        <v>70</v>
      </c>
      <c r="BP20" s="104">
        <f t="shared" si="0"/>
        <v>73</v>
      </c>
    </row>
    <row r="21" spans="1:68">
      <c r="A21" s="53" t="s">
        <v>89</v>
      </c>
      <c r="B21" s="54">
        <v>1</v>
      </c>
      <c r="C21" s="55">
        <v>1</v>
      </c>
      <c r="D21" s="55">
        <v>1</v>
      </c>
      <c r="E21" s="55">
        <v>1</v>
      </c>
      <c r="F21" s="55">
        <v>1</v>
      </c>
      <c r="G21" s="55">
        <v>1</v>
      </c>
      <c r="H21" s="55">
        <v>1</v>
      </c>
      <c r="I21" s="55">
        <v>1</v>
      </c>
      <c r="J21" s="55">
        <v>1</v>
      </c>
      <c r="K21" s="55">
        <v>1</v>
      </c>
      <c r="L21" s="55">
        <v>1</v>
      </c>
      <c r="M21" s="55">
        <v>1</v>
      </c>
      <c r="N21" s="55">
        <v>1</v>
      </c>
      <c r="O21" s="55">
        <v>1</v>
      </c>
      <c r="P21" s="55">
        <v>1</v>
      </c>
      <c r="Q21" s="55">
        <v>1</v>
      </c>
      <c r="R21" s="55">
        <v>1</v>
      </c>
      <c r="S21" s="55">
        <v>1</v>
      </c>
      <c r="T21" s="55">
        <v>1</v>
      </c>
      <c r="U21" s="55">
        <v>1</v>
      </c>
      <c r="V21" s="55">
        <v>1</v>
      </c>
      <c r="W21" s="55">
        <v>1</v>
      </c>
      <c r="X21" s="55">
        <v>1</v>
      </c>
      <c r="Y21" s="55">
        <v>2</v>
      </c>
      <c r="Z21" s="72">
        <v>0</v>
      </c>
      <c r="AA21" s="73">
        <v>0</v>
      </c>
      <c r="AB21" s="74">
        <v>1</v>
      </c>
      <c r="AC21" s="75">
        <v>1</v>
      </c>
      <c r="AD21" s="75">
        <v>1</v>
      </c>
      <c r="AE21" s="75">
        <v>1</v>
      </c>
      <c r="AF21" s="75">
        <v>1</v>
      </c>
      <c r="AG21" s="75">
        <v>1</v>
      </c>
      <c r="AH21" s="75">
        <v>1</v>
      </c>
      <c r="AI21" s="75">
        <v>2</v>
      </c>
      <c r="AJ21" s="75">
        <v>2</v>
      </c>
      <c r="AK21" s="75">
        <v>2</v>
      </c>
      <c r="AL21" s="75">
        <v>2</v>
      </c>
      <c r="AM21" s="75">
        <v>2</v>
      </c>
      <c r="AN21" s="75">
        <v>2</v>
      </c>
      <c r="AO21" s="75">
        <v>2</v>
      </c>
      <c r="AP21" s="75">
        <v>2</v>
      </c>
      <c r="AQ21" s="86">
        <v>2</v>
      </c>
      <c r="AR21" s="87">
        <v>0</v>
      </c>
      <c r="AS21" s="54">
        <v>2</v>
      </c>
      <c r="AT21" s="55">
        <v>2</v>
      </c>
      <c r="AU21" s="55">
        <v>2</v>
      </c>
      <c r="AV21" s="55">
        <v>3</v>
      </c>
      <c r="AW21" s="55">
        <v>3</v>
      </c>
      <c r="AX21" s="55">
        <v>3</v>
      </c>
      <c r="AY21" s="55">
        <v>2</v>
      </c>
      <c r="AZ21" s="55">
        <v>2</v>
      </c>
      <c r="BA21" s="55">
        <v>2</v>
      </c>
      <c r="BB21" s="55">
        <v>2</v>
      </c>
      <c r="BC21" s="73">
        <v>2</v>
      </c>
      <c r="BD21" s="93">
        <v>4</v>
      </c>
      <c r="BE21" s="55">
        <v>2</v>
      </c>
      <c r="BF21" s="55">
        <v>2</v>
      </c>
      <c r="BG21" s="55">
        <v>0</v>
      </c>
      <c r="BH21" s="55">
        <v>2</v>
      </c>
      <c r="BI21" s="55">
        <v>0</v>
      </c>
      <c r="BJ21" s="55">
        <v>0</v>
      </c>
      <c r="BK21" s="55">
        <v>2</v>
      </c>
      <c r="BL21" s="55">
        <v>3</v>
      </c>
      <c r="BM21" s="55">
        <v>2</v>
      </c>
      <c r="BN21" s="72">
        <v>2</v>
      </c>
      <c r="BO21" s="101" t="s">
        <v>70</v>
      </c>
      <c r="BP21" s="102">
        <f t="shared" si="0"/>
        <v>94</v>
      </c>
    </row>
    <row r="22" spans="1:68">
      <c r="A22" s="56" t="s">
        <v>90</v>
      </c>
      <c r="B22" s="57">
        <v>1</v>
      </c>
      <c r="C22" s="58">
        <v>1</v>
      </c>
      <c r="D22" s="58">
        <v>1</v>
      </c>
      <c r="E22" s="58">
        <v>1</v>
      </c>
      <c r="F22" s="58">
        <v>1</v>
      </c>
      <c r="G22" s="58">
        <v>1</v>
      </c>
      <c r="H22" s="58">
        <v>1</v>
      </c>
      <c r="I22" s="58">
        <v>1</v>
      </c>
      <c r="J22" s="58">
        <v>1</v>
      </c>
      <c r="K22" s="58">
        <v>1</v>
      </c>
      <c r="L22" s="58">
        <v>1</v>
      </c>
      <c r="M22" s="58">
        <v>1</v>
      </c>
      <c r="N22" s="58">
        <v>1</v>
      </c>
      <c r="O22" s="58">
        <v>1</v>
      </c>
      <c r="P22" s="58">
        <v>1</v>
      </c>
      <c r="Q22" s="58">
        <v>1</v>
      </c>
      <c r="R22" s="58">
        <v>1</v>
      </c>
      <c r="S22" s="58">
        <v>1</v>
      </c>
      <c r="T22" s="58">
        <v>1</v>
      </c>
      <c r="U22" s="58">
        <v>1</v>
      </c>
      <c r="V22" s="58">
        <v>1</v>
      </c>
      <c r="W22" s="58">
        <v>1</v>
      </c>
      <c r="X22" s="58">
        <v>1</v>
      </c>
      <c r="Y22" s="58">
        <v>2</v>
      </c>
      <c r="Z22" s="76">
        <v>0</v>
      </c>
      <c r="AA22" s="77">
        <v>0</v>
      </c>
      <c r="AB22" s="78">
        <v>1</v>
      </c>
      <c r="AC22" s="79">
        <v>1</v>
      </c>
      <c r="AD22" s="79">
        <v>1</v>
      </c>
      <c r="AE22" s="79">
        <v>1</v>
      </c>
      <c r="AF22" s="79">
        <v>1</v>
      </c>
      <c r="AG22" s="79">
        <v>1</v>
      </c>
      <c r="AH22" s="79">
        <v>1</v>
      </c>
      <c r="AI22" s="79">
        <v>2</v>
      </c>
      <c r="AJ22" s="79">
        <v>2</v>
      </c>
      <c r="AK22" s="79">
        <v>2</v>
      </c>
      <c r="AL22" s="79">
        <v>2</v>
      </c>
      <c r="AM22" s="79">
        <v>2</v>
      </c>
      <c r="AN22" s="79">
        <v>2</v>
      </c>
      <c r="AO22" s="79">
        <v>2</v>
      </c>
      <c r="AP22" s="79">
        <v>2</v>
      </c>
      <c r="AQ22" s="88">
        <v>0</v>
      </c>
      <c r="AR22" s="89">
        <v>2</v>
      </c>
      <c r="AS22" s="57">
        <v>2</v>
      </c>
      <c r="AT22" s="58">
        <v>2</v>
      </c>
      <c r="AU22" s="58">
        <v>2</v>
      </c>
      <c r="AV22" s="58">
        <v>3</v>
      </c>
      <c r="AW22" s="58">
        <v>3</v>
      </c>
      <c r="AX22" s="58">
        <v>3</v>
      </c>
      <c r="AY22" s="58">
        <v>2</v>
      </c>
      <c r="AZ22" s="58">
        <v>2</v>
      </c>
      <c r="BA22" s="58">
        <v>2</v>
      </c>
      <c r="BB22" s="58">
        <v>2</v>
      </c>
      <c r="BC22" s="77">
        <v>2</v>
      </c>
      <c r="BD22" s="94">
        <v>4</v>
      </c>
      <c r="BE22" s="58">
        <v>2</v>
      </c>
      <c r="BF22" s="58">
        <v>2</v>
      </c>
      <c r="BG22" s="58">
        <v>2</v>
      </c>
      <c r="BH22" s="58">
        <v>2</v>
      </c>
      <c r="BI22" s="58">
        <v>2</v>
      </c>
      <c r="BJ22" s="58">
        <v>2</v>
      </c>
      <c r="BK22" s="58">
        <v>2</v>
      </c>
      <c r="BL22" s="58">
        <v>3</v>
      </c>
      <c r="BM22" s="58">
        <v>2</v>
      </c>
      <c r="BN22" s="76">
        <v>2</v>
      </c>
      <c r="BO22" s="103" t="s">
        <v>70</v>
      </c>
      <c r="BP22" s="104">
        <f t="shared" si="0"/>
        <v>100</v>
      </c>
    </row>
    <row r="23" spans="1:68">
      <c r="A23" s="53" t="s">
        <v>91</v>
      </c>
      <c r="B23" s="54">
        <v>1</v>
      </c>
      <c r="C23" s="55">
        <v>1</v>
      </c>
      <c r="D23" s="55">
        <v>1</v>
      </c>
      <c r="E23" s="55">
        <v>1</v>
      </c>
      <c r="F23" s="55">
        <v>1</v>
      </c>
      <c r="G23" s="55">
        <v>1</v>
      </c>
      <c r="H23" s="55">
        <v>1</v>
      </c>
      <c r="I23" s="55">
        <v>1</v>
      </c>
      <c r="J23" s="55">
        <v>1</v>
      </c>
      <c r="K23" s="55">
        <v>1</v>
      </c>
      <c r="L23" s="55">
        <v>1</v>
      </c>
      <c r="M23" s="55">
        <v>1</v>
      </c>
      <c r="N23" s="55">
        <v>1</v>
      </c>
      <c r="O23" s="55">
        <v>1</v>
      </c>
      <c r="P23" s="55">
        <v>1</v>
      </c>
      <c r="Q23" s="55">
        <v>1</v>
      </c>
      <c r="R23" s="55">
        <v>1</v>
      </c>
      <c r="S23" s="55">
        <v>1</v>
      </c>
      <c r="T23" s="55">
        <v>1</v>
      </c>
      <c r="U23" s="55">
        <v>1</v>
      </c>
      <c r="V23" s="55">
        <v>1</v>
      </c>
      <c r="W23" s="55">
        <v>1</v>
      </c>
      <c r="X23" s="55">
        <v>1</v>
      </c>
      <c r="Y23" s="55">
        <v>2</v>
      </c>
      <c r="Z23" s="72">
        <v>0</v>
      </c>
      <c r="AA23" s="73">
        <v>0</v>
      </c>
      <c r="AB23" s="74">
        <v>1</v>
      </c>
      <c r="AC23" s="75">
        <v>1</v>
      </c>
      <c r="AD23" s="75">
        <v>1</v>
      </c>
      <c r="AE23" s="75">
        <v>1</v>
      </c>
      <c r="AF23" s="75">
        <v>1</v>
      </c>
      <c r="AG23" s="75">
        <v>1</v>
      </c>
      <c r="AH23" s="75">
        <v>1</v>
      </c>
      <c r="AI23" s="75">
        <v>2</v>
      </c>
      <c r="AJ23" s="75">
        <v>2</v>
      </c>
      <c r="AK23" s="75">
        <v>2</v>
      </c>
      <c r="AL23" s="75">
        <v>2</v>
      </c>
      <c r="AM23" s="75">
        <v>2</v>
      </c>
      <c r="AN23" s="75">
        <v>2</v>
      </c>
      <c r="AO23" s="75">
        <v>2</v>
      </c>
      <c r="AP23" s="75">
        <v>2</v>
      </c>
      <c r="AQ23" s="86">
        <v>2</v>
      </c>
      <c r="AR23" s="87">
        <v>0</v>
      </c>
      <c r="AS23" s="54">
        <v>2</v>
      </c>
      <c r="AT23" s="55">
        <v>2</v>
      </c>
      <c r="AU23" s="55">
        <v>2</v>
      </c>
      <c r="AV23" s="55">
        <v>3</v>
      </c>
      <c r="AW23" s="55">
        <v>3</v>
      </c>
      <c r="AX23" s="55">
        <v>3</v>
      </c>
      <c r="AY23" s="55">
        <v>2</v>
      </c>
      <c r="AZ23" s="55">
        <v>2</v>
      </c>
      <c r="BA23" s="55">
        <v>2</v>
      </c>
      <c r="BB23" s="55">
        <v>2</v>
      </c>
      <c r="BC23" s="73">
        <v>2</v>
      </c>
      <c r="BD23" s="93">
        <v>4</v>
      </c>
      <c r="BE23" s="55">
        <v>2</v>
      </c>
      <c r="BF23" s="55">
        <v>1</v>
      </c>
      <c r="BG23" s="55">
        <v>2</v>
      </c>
      <c r="BH23" s="55">
        <v>2</v>
      </c>
      <c r="BI23" s="55">
        <v>2</v>
      </c>
      <c r="BJ23" s="55">
        <v>2</v>
      </c>
      <c r="BK23" s="55">
        <v>2</v>
      </c>
      <c r="BL23" s="55">
        <v>3</v>
      </c>
      <c r="BM23" s="55">
        <v>2</v>
      </c>
      <c r="BN23" s="72">
        <v>2</v>
      </c>
      <c r="BO23" s="101" t="s">
        <v>70</v>
      </c>
      <c r="BP23" s="102">
        <f t="shared" si="0"/>
        <v>99</v>
      </c>
    </row>
    <row r="24" s="47" customFormat="1" spans="1:68">
      <c r="A24" s="53" t="s">
        <v>92</v>
      </c>
      <c r="B24" s="64">
        <v>1</v>
      </c>
      <c r="C24" s="65">
        <v>1</v>
      </c>
      <c r="D24" s="65">
        <v>1</v>
      </c>
      <c r="E24" s="65">
        <v>1</v>
      </c>
      <c r="F24" s="65">
        <v>1</v>
      </c>
      <c r="G24" s="65">
        <v>1</v>
      </c>
      <c r="H24" s="65">
        <v>1</v>
      </c>
      <c r="I24" s="65">
        <v>1</v>
      </c>
      <c r="J24" s="65">
        <v>1</v>
      </c>
      <c r="K24" s="65">
        <v>1</v>
      </c>
      <c r="L24" s="65">
        <v>1</v>
      </c>
      <c r="M24" s="65">
        <v>1</v>
      </c>
      <c r="N24" s="65">
        <v>1</v>
      </c>
      <c r="O24" s="65">
        <v>1</v>
      </c>
      <c r="P24" s="65">
        <v>1</v>
      </c>
      <c r="Q24" s="65">
        <v>1</v>
      </c>
      <c r="R24" s="65">
        <v>1</v>
      </c>
      <c r="S24" s="65">
        <v>1</v>
      </c>
      <c r="T24" s="65">
        <v>1</v>
      </c>
      <c r="U24" s="65">
        <v>1</v>
      </c>
      <c r="V24" s="65">
        <v>1</v>
      </c>
      <c r="W24" s="65">
        <v>1</v>
      </c>
      <c r="X24" s="65">
        <v>1</v>
      </c>
      <c r="Y24" s="65">
        <v>2</v>
      </c>
      <c r="Z24" s="80">
        <v>0</v>
      </c>
      <c r="AA24" s="81">
        <v>0</v>
      </c>
      <c r="AB24" s="64">
        <v>1</v>
      </c>
      <c r="AC24" s="65">
        <v>1</v>
      </c>
      <c r="AD24" s="65">
        <v>1</v>
      </c>
      <c r="AE24" s="65">
        <v>1</v>
      </c>
      <c r="AF24" s="65">
        <v>1</v>
      </c>
      <c r="AG24" s="65">
        <v>1</v>
      </c>
      <c r="AH24" s="65">
        <v>1</v>
      </c>
      <c r="AI24" s="65">
        <v>2</v>
      </c>
      <c r="AJ24" s="65">
        <v>2</v>
      </c>
      <c r="AK24" s="65">
        <v>2</v>
      </c>
      <c r="AL24" s="65">
        <v>2</v>
      </c>
      <c r="AM24" s="65">
        <v>2</v>
      </c>
      <c r="AN24" s="65">
        <v>2</v>
      </c>
      <c r="AO24" s="65">
        <v>2</v>
      </c>
      <c r="AP24" s="65">
        <v>2</v>
      </c>
      <c r="AQ24" s="65">
        <v>2</v>
      </c>
      <c r="AR24" s="81">
        <v>0</v>
      </c>
      <c r="AS24" s="64">
        <v>2</v>
      </c>
      <c r="AT24" s="65">
        <v>2</v>
      </c>
      <c r="AU24" s="65">
        <v>2</v>
      </c>
      <c r="AV24" s="65">
        <v>3</v>
      </c>
      <c r="AW24" s="65">
        <v>3</v>
      </c>
      <c r="AX24" s="65">
        <v>3</v>
      </c>
      <c r="AY24" s="65">
        <v>2</v>
      </c>
      <c r="AZ24" s="65">
        <v>2</v>
      </c>
      <c r="BA24" s="65">
        <v>2</v>
      </c>
      <c r="BB24" s="65">
        <v>2</v>
      </c>
      <c r="BC24" s="81">
        <v>2</v>
      </c>
      <c r="BD24" s="96">
        <v>4</v>
      </c>
      <c r="BE24" s="65">
        <v>2</v>
      </c>
      <c r="BF24" s="65">
        <v>2</v>
      </c>
      <c r="BG24" s="65">
        <v>2</v>
      </c>
      <c r="BH24" s="65">
        <v>2</v>
      </c>
      <c r="BI24" s="65">
        <v>2</v>
      </c>
      <c r="BJ24" s="65">
        <v>2</v>
      </c>
      <c r="BK24" s="65">
        <v>2</v>
      </c>
      <c r="BL24" s="65">
        <v>3</v>
      </c>
      <c r="BM24" s="65">
        <v>2</v>
      </c>
      <c r="BN24" s="80">
        <v>2</v>
      </c>
      <c r="BO24" s="105" t="s">
        <v>70</v>
      </c>
      <c r="BP24" s="102">
        <f t="shared" si="0"/>
        <v>100</v>
      </c>
    </row>
    <row r="25" spans="1:68">
      <c r="A25" s="66" t="s">
        <v>93</v>
      </c>
      <c r="B25" s="62" t="s">
        <v>81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104">
        <f t="shared" si="0"/>
        <v>0</v>
      </c>
    </row>
    <row r="26" spans="1:68">
      <c r="A26" s="59" t="s">
        <v>94</v>
      </c>
      <c r="B26" s="60" t="s">
        <v>95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102">
        <f t="shared" si="0"/>
        <v>0</v>
      </c>
    </row>
    <row r="27" spans="1:68">
      <c r="A27" s="56" t="s">
        <v>96</v>
      </c>
      <c r="B27" s="57">
        <v>1</v>
      </c>
      <c r="C27" s="58">
        <v>1</v>
      </c>
      <c r="D27" s="58">
        <v>1</v>
      </c>
      <c r="E27" s="58">
        <v>1</v>
      </c>
      <c r="F27" s="58">
        <v>1</v>
      </c>
      <c r="G27" s="58">
        <v>1</v>
      </c>
      <c r="H27" s="58">
        <v>1</v>
      </c>
      <c r="I27" s="58">
        <v>1</v>
      </c>
      <c r="J27" s="58">
        <v>1</v>
      </c>
      <c r="K27" s="58">
        <v>1</v>
      </c>
      <c r="L27" s="58">
        <v>1</v>
      </c>
      <c r="M27" s="58">
        <v>1</v>
      </c>
      <c r="N27" s="58">
        <v>1</v>
      </c>
      <c r="O27" s="58">
        <v>1</v>
      </c>
      <c r="P27" s="58">
        <v>1</v>
      </c>
      <c r="Q27" s="58">
        <v>1</v>
      </c>
      <c r="R27" s="58">
        <v>1</v>
      </c>
      <c r="S27" s="58">
        <v>1</v>
      </c>
      <c r="T27" s="58">
        <v>1</v>
      </c>
      <c r="U27" s="58">
        <v>1</v>
      </c>
      <c r="V27" s="58">
        <v>1</v>
      </c>
      <c r="W27" s="58">
        <v>1</v>
      </c>
      <c r="X27" s="58">
        <v>1</v>
      </c>
      <c r="Y27" s="58">
        <v>2</v>
      </c>
      <c r="Z27" s="76">
        <v>0</v>
      </c>
      <c r="AA27" s="77">
        <v>0</v>
      </c>
      <c r="AB27" s="78">
        <v>1</v>
      </c>
      <c r="AC27" s="79">
        <v>1</v>
      </c>
      <c r="AD27" s="79">
        <v>1</v>
      </c>
      <c r="AE27" s="79">
        <v>1</v>
      </c>
      <c r="AF27" s="79">
        <v>1</v>
      </c>
      <c r="AG27" s="79">
        <v>1</v>
      </c>
      <c r="AH27" s="79">
        <v>1</v>
      </c>
      <c r="AI27" s="79">
        <v>2</v>
      </c>
      <c r="AJ27" s="79">
        <v>2</v>
      </c>
      <c r="AK27" s="79">
        <v>2</v>
      </c>
      <c r="AL27" s="79">
        <v>2</v>
      </c>
      <c r="AM27" s="79">
        <v>2</v>
      </c>
      <c r="AN27" s="79">
        <v>2</v>
      </c>
      <c r="AO27" s="79">
        <v>2</v>
      </c>
      <c r="AP27" s="79">
        <v>2</v>
      </c>
      <c r="AQ27" s="79">
        <v>2</v>
      </c>
      <c r="AR27" s="89">
        <v>0</v>
      </c>
      <c r="AS27" s="57">
        <v>2</v>
      </c>
      <c r="AT27" s="58">
        <v>2</v>
      </c>
      <c r="AU27" s="58">
        <v>2</v>
      </c>
      <c r="AV27" s="58">
        <v>3</v>
      </c>
      <c r="AW27" s="58">
        <v>3</v>
      </c>
      <c r="AX27" s="58">
        <v>3</v>
      </c>
      <c r="AY27" s="58">
        <v>2</v>
      </c>
      <c r="AZ27" s="58">
        <v>2</v>
      </c>
      <c r="BA27" s="58">
        <v>2</v>
      </c>
      <c r="BB27" s="58">
        <v>2</v>
      </c>
      <c r="BC27" s="77">
        <v>2</v>
      </c>
      <c r="BD27" s="94">
        <v>4</v>
      </c>
      <c r="BE27" s="58">
        <v>2</v>
      </c>
      <c r="BF27" s="58">
        <v>2</v>
      </c>
      <c r="BG27" s="58">
        <v>0</v>
      </c>
      <c r="BH27" s="58">
        <v>2</v>
      </c>
      <c r="BI27" s="58">
        <v>0</v>
      </c>
      <c r="BJ27" s="58">
        <v>2</v>
      </c>
      <c r="BK27" s="58">
        <v>2</v>
      </c>
      <c r="BL27" s="58">
        <v>0</v>
      </c>
      <c r="BM27" s="58">
        <v>0</v>
      </c>
      <c r="BN27" s="76">
        <v>0</v>
      </c>
      <c r="BO27" s="103" t="s">
        <v>70</v>
      </c>
      <c r="BP27" s="104">
        <f t="shared" si="0"/>
        <v>89</v>
      </c>
    </row>
    <row r="28" spans="1:68">
      <c r="A28" s="53" t="s">
        <v>97</v>
      </c>
      <c r="B28" s="54">
        <v>1</v>
      </c>
      <c r="C28" s="55">
        <v>1</v>
      </c>
      <c r="D28" s="55">
        <v>1</v>
      </c>
      <c r="E28" s="55">
        <v>1</v>
      </c>
      <c r="F28" s="55">
        <v>1</v>
      </c>
      <c r="G28" s="55">
        <v>1</v>
      </c>
      <c r="H28" s="55">
        <v>1</v>
      </c>
      <c r="I28" s="55">
        <v>1</v>
      </c>
      <c r="J28" s="55">
        <v>1</v>
      </c>
      <c r="K28" s="55">
        <v>1</v>
      </c>
      <c r="L28" s="55">
        <v>1</v>
      </c>
      <c r="M28" s="55">
        <v>1</v>
      </c>
      <c r="N28" s="55">
        <v>1</v>
      </c>
      <c r="O28" s="55">
        <v>1</v>
      </c>
      <c r="P28" s="55">
        <v>1</v>
      </c>
      <c r="Q28" s="55">
        <v>1</v>
      </c>
      <c r="R28" s="55">
        <v>1</v>
      </c>
      <c r="S28" s="55">
        <v>1</v>
      </c>
      <c r="T28" s="55">
        <v>1</v>
      </c>
      <c r="U28" s="55">
        <v>1</v>
      </c>
      <c r="V28" s="55">
        <v>1</v>
      </c>
      <c r="W28" s="55">
        <v>1</v>
      </c>
      <c r="X28" s="55">
        <v>1</v>
      </c>
      <c r="Y28" s="55">
        <v>2</v>
      </c>
      <c r="Z28" s="72">
        <v>0</v>
      </c>
      <c r="AA28" s="73">
        <v>0</v>
      </c>
      <c r="AB28" s="74">
        <v>1</v>
      </c>
      <c r="AC28" s="75">
        <v>1</v>
      </c>
      <c r="AD28" s="75">
        <v>1</v>
      </c>
      <c r="AE28" s="75">
        <v>1</v>
      </c>
      <c r="AF28" s="75">
        <v>1</v>
      </c>
      <c r="AG28" s="75">
        <v>1</v>
      </c>
      <c r="AH28" s="75">
        <v>1</v>
      </c>
      <c r="AI28" s="75">
        <v>2</v>
      </c>
      <c r="AJ28" s="75">
        <v>2</v>
      </c>
      <c r="AK28" s="75">
        <v>2</v>
      </c>
      <c r="AL28" s="75">
        <v>2</v>
      </c>
      <c r="AM28" s="75">
        <v>2</v>
      </c>
      <c r="AN28" s="75">
        <v>2</v>
      </c>
      <c r="AO28" s="75">
        <v>2</v>
      </c>
      <c r="AP28" s="75">
        <v>2</v>
      </c>
      <c r="AQ28" s="75">
        <v>2</v>
      </c>
      <c r="AR28" s="87">
        <v>0</v>
      </c>
      <c r="AS28" s="54">
        <v>2</v>
      </c>
      <c r="AT28" s="55">
        <v>2</v>
      </c>
      <c r="AU28" s="55">
        <v>2</v>
      </c>
      <c r="AV28" s="55">
        <v>3</v>
      </c>
      <c r="AW28" s="55">
        <v>3</v>
      </c>
      <c r="AX28" s="55">
        <v>3</v>
      </c>
      <c r="AY28" s="55">
        <v>2</v>
      </c>
      <c r="AZ28" s="55">
        <v>2</v>
      </c>
      <c r="BA28" s="55">
        <v>2</v>
      </c>
      <c r="BB28" s="55">
        <v>2</v>
      </c>
      <c r="BC28" s="73">
        <v>2</v>
      </c>
      <c r="BD28" s="93">
        <v>4</v>
      </c>
      <c r="BE28" s="55">
        <v>2</v>
      </c>
      <c r="BF28" s="55">
        <v>2</v>
      </c>
      <c r="BG28" s="55">
        <v>2</v>
      </c>
      <c r="BH28" s="55">
        <v>2</v>
      </c>
      <c r="BI28" s="55">
        <v>0</v>
      </c>
      <c r="BJ28" s="55">
        <v>0</v>
      </c>
      <c r="BK28" s="55">
        <v>2</v>
      </c>
      <c r="BL28" s="55">
        <v>3</v>
      </c>
      <c r="BM28" s="55">
        <v>2</v>
      </c>
      <c r="BN28" s="72">
        <v>2</v>
      </c>
      <c r="BO28" s="101" t="s">
        <v>70</v>
      </c>
      <c r="BP28" s="102">
        <f t="shared" si="0"/>
        <v>96</v>
      </c>
    </row>
    <row r="29" spans="1:68">
      <c r="A29" s="67" t="s">
        <v>98</v>
      </c>
      <c r="B29" s="68">
        <v>1</v>
      </c>
      <c r="C29" s="69">
        <v>1</v>
      </c>
      <c r="D29" s="69">
        <v>1</v>
      </c>
      <c r="E29" s="69">
        <v>1</v>
      </c>
      <c r="F29" s="69">
        <v>1</v>
      </c>
      <c r="G29" s="69">
        <v>1</v>
      </c>
      <c r="H29" s="69">
        <v>1</v>
      </c>
      <c r="I29" s="69">
        <v>1</v>
      </c>
      <c r="J29" s="69">
        <v>1</v>
      </c>
      <c r="K29" s="69">
        <v>1</v>
      </c>
      <c r="L29" s="69">
        <v>1</v>
      </c>
      <c r="M29" s="69">
        <v>1</v>
      </c>
      <c r="N29" s="69">
        <v>1</v>
      </c>
      <c r="O29" s="69">
        <v>1</v>
      </c>
      <c r="P29" s="69">
        <v>1</v>
      </c>
      <c r="Q29" s="69">
        <v>0</v>
      </c>
      <c r="R29" s="69">
        <v>0</v>
      </c>
      <c r="S29" s="69">
        <v>0</v>
      </c>
      <c r="T29" s="69">
        <v>0</v>
      </c>
      <c r="U29" s="69">
        <v>1</v>
      </c>
      <c r="V29" s="69">
        <v>1</v>
      </c>
      <c r="W29" s="69">
        <v>1</v>
      </c>
      <c r="X29" s="69">
        <v>1</v>
      </c>
      <c r="Y29" s="69">
        <v>2</v>
      </c>
      <c r="Z29" s="82">
        <v>0</v>
      </c>
      <c r="AA29" s="83">
        <v>0</v>
      </c>
      <c r="AB29" s="84">
        <v>1</v>
      </c>
      <c r="AC29" s="85">
        <v>1</v>
      </c>
      <c r="AD29" s="85">
        <v>1</v>
      </c>
      <c r="AE29" s="85">
        <v>1</v>
      </c>
      <c r="AF29" s="85">
        <v>1</v>
      </c>
      <c r="AG29" s="85">
        <v>1</v>
      </c>
      <c r="AH29" s="85">
        <v>1</v>
      </c>
      <c r="AI29" s="85">
        <v>2</v>
      </c>
      <c r="AJ29" s="85">
        <v>2</v>
      </c>
      <c r="AK29" s="85">
        <v>2</v>
      </c>
      <c r="AL29" s="85">
        <v>2</v>
      </c>
      <c r="AM29" s="85">
        <v>2</v>
      </c>
      <c r="AN29" s="85">
        <v>2</v>
      </c>
      <c r="AO29" s="85">
        <v>2</v>
      </c>
      <c r="AP29" s="85">
        <v>2</v>
      </c>
      <c r="AQ29" s="90">
        <v>2</v>
      </c>
      <c r="AR29" s="91">
        <v>0</v>
      </c>
      <c r="AS29" s="68">
        <v>2</v>
      </c>
      <c r="AT29" s="69">
        <v>2</v>
      </c>
      <c r="AU29" s="69">
        <v>2</v>
      </c>
      <c r="AV29" s="69">
        <v>3</v>
      </c>
      <c r="AW29" s="69">
        <v>3</v>
      </c>
      <c r="AX29" s="69">
        <v>3</v>
      </c>
      <c r="AY29" s="69">
        <v>2</v>
      </c>
      <c r="AZ29" s="69">
        <v>2</v>
      </c>
      <c r="BA29" s="69">
        <v>2</v>
      </c>
      <c r="BB29" s="69">
        <v>2</v>
      </c>
      <c r="BC29" s="83">
        <v>2</v>
      </c>
      <c r="BD29" s="97">
        <v>4</v>
      </c>
      <c r="BE29" s="69">
        <v>2</v>
      </c>
      <c r="BF29" s="69">
        <v>1</v>
      </c>
      <c r="BG29" s="69">
        <v>0</v>
      </c>
      <c r="BH29" s="69">
        <v>2</v>
      </c>
      <c r="BI29" s="69">
        <v>0</v>
      </c>
      <c r="BJ29" s="69">
        <v>0</v>
      </c>
      <c r="BK29" s="69">
        <v>2</v>
      </c>
      <c r="BL29" s="69">
        <v>3</v>
      </c>
      <c r="BM29" s="69">
        <v>1</v>
      </c>
      <c r="BN29" s="82">
        <v>2</v>
      </c>
      <c r="BO29" s="106" t="s">
        <v>70</v>
      </c>
      <c r="BP29" s="107">
        <f>SUM(B29:BN29)</f>
        <v>88</v>
      </c>
    </row>
  </sheetData>
  <mergeCells count="5">
    <mergeCell ref="B2:BN2"/>
    <mergeCell ref="B12:BC12"/>
    <mergeCell ref="B13:BO13"/>
    <mergeCell ref="B25:BO25"/>
    <mergeCell ref="B26:BO26"/>
  </mergeCells>
  <pageMargins left="0.511805555555556" right="0.511805555555556" top="0.786805555555556" bottom="0.786805555555556" header="0.313888888888889" footer="0.313888888888889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G87"/>
  <sheetViews>
    <sheetView topLeftCell="A16" workbookViewId="0">
      <selection activeCell="C31" sqref="C31:C33"/>
    </sheetView>
  </sheetViews>
  <sheetFormatPr defaultColWidth="9" defaultRowHeight="15" outlineLevelCol="6"/>
  <cols>
    <col min="1" max="1" width="5.57142857142857" customWidth="1"/>
    <col min="2" max="2" width="56.1428571428571" customWidth="1"/>
    <col min="3" max="3" width="7.14285714285714" customWidth="1"/>
  </cols>
  <sheetData>
    <row r="2" spans="1:3">
      <c r="A2" s="1" t="s">
        <v>99</v>
      </c>
      <c r="B2" s="2" t="s">
        <v>100</v>
      </c>
      <c r="C2" s="2" t="s">
        <v>101</v>
      </c>
    </row>
    <row r="3" spans="1:3">
      <c r="A3" s="3" t="s">
        <v>2</v>
      </c>
      <c r="B3" s="4" t="s">
        <v>102</v>
      </c>
      <c r="C3" s="5">
        <v>1</v>
      </c>
    </row>
    <row r="4" spans="1:3">
      <c r="A4" s="6" t="s">
        <v>3</v>
      </c>
      <c r="B4" s="7" t="s">
        <v>103</v>
      </c>
      <c r="C4" s="8">
        <v>1</v>
      </c>
    </row>
    <row r="5" spans="1:3">
      <c r="A5" s="6" t="s">
        <v>4</v>
      </c>
      <c r="B5" s="7" t="s">
        <v>104</v>
      </c>
      <c r="C5" s="8">
        <v>1</v>
      </c>
    </row>
    <row r="6" spans="1:3">
      <c r="A6" s="6"/>
      <c r="B6" s="9" t="s">
        <v>105</v>
      </c>
      <c r="C6" s="10" t="s">
        <v>106</v>
      </c>
    </row>
    <row r="7" spans="1:3">
      <c r="A7" s="4" t="s">
        <v>5</v>
      </c>
      <c r="B7" s="7" t="s">
        <v>107</v>
      </c>
      <c r="C7" s="11">
        <v>1</v>
      </c>
    </row>
    <row r="8" spans="1:3">
      <c r="A8" s="7" t="s">
        <v>6</v>
      </c>
      <c r="B8" s="7" t="s">
        <v>103</v>
      </c>
      <c r="C8" s="12">
        <v>1</v>
      </c>
    </row>
    <row r="9" spans="1:3">
      <c r="A9" s="7" t="s">
        <v>7</v>
      </c>
      <c r="B9" s="7" t="s">
        <v>108</v>
      </c>
      <c r="C9" s="12">
        <v>1</v>
      </c>
    </row>
    <row r="10" spans="1:3">
      <c r="A10" s="7" t="s">
        <v>8</v>
      </c>
      <c r="B10" s="13" t="s">
        <v>109</v>
      </c>
      <c r="C10" s="14">
        <v>1</v>
      </c>
    </row>
    <row r="11" spans="1:3">
      <c r="A11" s="4" t="s">
        <v>9</v>
      </c>
      <c r="B11" s="4" t="s">
        <v>110</v>
      </c>
      <c r="C11" s="11">
        <v>1</v>
      </c>
    </row>
    <row r="12" spans="1:3">
      <c r="A12" s="7" t="s">
        <v>10</v>
      </c>
      <c r="B12" s="7" t="s">
        <v>103</v>
      </c>
      <c r="C12" s="12">
        <v>1</v>
      </c>
    </row>
    <row r="13" spans="1:3">
      <c r="A13" s="7" t="s">
        <v>11</v>
      </c>
      <c r="B13" s="7" t="s">
        <v>111</v>
      </c>
      <c r="C13" s="12">
        <v>1</v>
      </c>
    </row>
    <row r="14" spans="1:5">
      <c r="A14" s="7" t="s">
        <v>12</v>
      </c>
      <c r="B14" s="13" t="s">
        <v>109</v>
      </c>
      <c r="C14" s="14">
        <v>1</v>
      </c>
      <c r="E14" t="s">
        <v>112</v>
      </c>
    </row>
    <row r="15" spans="1:3">
      <c r="A15" s="4" t="s">
        <v>13</v>
      </c>
      <c r="B15" s="4" t="s">
        <v>113</v>
      </c>
      <c r="C15" s="11">
        <v>1</v>
      </c>
    </row>
    <row r="16" spans="1:3">
      <c r="A16" s="7" t="s">
        <v>14</v>
      </c>
      <c r="B16" s="7" t="s">
        <v>103</v>
      </c>
      <c r="C16" s="12">
        <v>1</v>
      </c>
    </row>
    <row r="17" spans="1:3">
      <c r="A17" s="7" t="s">
        <v>15</v>
      </c>
      <c r="B17" s="7" t="s">
        <v>114</v>
      </c>
      <c r="C17" s="12">
        <v>1</v>
      </c>
    </row>
    <row r="18" spans="1:3">
      <c r="A18" s="7" t="s">
        <v>16</v>
      </c>
      <c r="B18" s="7" t="s">
        <v>109</v>
      </c>
      <c r="C18" s="12">
        <v>1</v>
      </c>
    </row>
    <row r="19" ht="30" spans="1:3">
      <c r="A19" s="7"/>
      <c r="B19" s="15" t="s">
        <v>115</v>
      </c>
      <c r="C19" s="12" t="s">
        <v>116</v>
      </c>
    </row>
    <row r="20" spans="1:3">
      <c r="A20" s="3" t="s">
        <v>17</v>
      </c>
      <c r="B20" s="4" t="s">
        <v>117</v>
      </c>
      <c r="C20" s="5">
        <v>1</v>
      </c>
    </row>
    <row r="21" spans="1:3">
      <c r="A21" s="6" t="s">
        <v>18</v>
      </c>
      <c r="B21" s="7" t="s">
        <v>103</v>
      </c>
      <c r="C21" s="8">
        <v>1</v>
      </c>
    </row>
    <row r="22" spans="1:3">
      <c r="A22" s="6" t="s">
        <v>19</v>
      </c>
      <c r="B22" s="7" t="s">
        <v>118</v>
      </c>
      <c r="C22" s="8">
        <v>1</v>
      </c>
    </row>
    <row r="23" spans="1:3">
      <c r="A23" s="6" t="s">
        <v>20</v>
      </c>
      <c r="B23" s="7" t="s">
        <v>119</v>
      </c>
      <c r="C23" s="8">
        <v>1</v>
      </c>
    </row>
    <row r="24" spans="1:3">
      <c r="A24" s="16"/>
      <c r="B24" s="9" t="s">
        <v>120</v>
      </c>
      <c r="C24" s="17" t="s">
        <v>116</v>
      </c>
    </row>
    <row r="25" spans="1:3">
      <c r="A25" s="4" t="s">
        <v>21</v>
      </c>
      <c r="B25" s="7" t="s">
        <v>121</v>
      </c>
      <c r="C25" s="11">
        <v>1</v>
      </c>
    </row>
    <row r="26" spans="1:3">
      <c r="A26" s="7" t="s">
        <v>22</v>
      </c>
      <c r="B26" s="7" t="s">
        <v>103</v>
      </c>
      <c r="C26" s="12">
        <v>1</v>
      </c>
    </row>
    <row r="27" spans="1:3">
      <c r="A27" s="7" t="s">
        <v>23</v>
      </c>
      <c r="B27" s="7" t="s">
        <v>122</v>
      </c>
      <c r="C27" s="12">
        <v>1</v>
      </c>
    </row>
    <row r="28" spans="1:3">
      <c r="A28" s="7" t="s">
        <v>24</v>
      </c>
      <c r="B28" s="7" t="s">
        <v>119</v>
      </c>
      <c r="C28" s="12">
        <v>1</v>
      </c>
    </row>
    <row r="29" spans="1:3">
      <c r="A29" s="6"/>
      <c r="B29" s="18" t="s">
        <v>120</v>
      </c>
      <c r="C29" s="8" t="s">
        <v>116</v>
      </c>
    </row>
    <row r="30" spans="1:3">
      <c r="A30" s="3"/>
      <c r="B30" s="19" t="s">
        <v>123</v>
      </c>
      <c r="C30" s="11"/>
    </row>
    <row r="31" spans="1:3">
      <c r="A31" s="6" t="s">
        <v>25</v>
      </c>
      <c r="B31" s="20" t="s">
        <v>124</v>
      </c>
      <c r="C31" s="12">
        <v>2</v>
      </c>
    </row>
    <row r="32" spans="1:3">
      <c r="A32" s="6" t="s">
        <v>26</v>
      </c>
      <c r="B32" s="20" t="s">
        <v>125</v>
      </c>
      <c r="C32" s="12"/>
    </row>
    <row r="33" spans="1:3">
      <c r="A33" s="6" t="s">
        <v>27</v>
      </c>
      <c r="B33" s="20" t="s">
        <v>126</v>
      </c>
      <c r="C33" s="14"/>
    </row>
    <row r="34" ht="63.75" customHeight="1" spans="1:4">
      <c r="A34" s="21"/>
      <c r="B34" s="22" t="s">
        <v>127</v>
      </c>
      <c r="C34" s="23" t="s">
        <v>128</v>
      </c>
      <c r="D34" s="24"/>
    </row>
    <row r="35" spans="1:3">
      <c r="A35" s="25"/>
      <c r="B35" s="26" t="s">
        <v>129</v>
      </c>
      <c r="C35" s="27">
        <f>SUM(C3:C5,C7:C34)</f>
        <v>25</v>
      </c>
    </row>
    <row r="36" spans="1:3">
      <c r="A36" s="25"/>
      <c r="B36" s="25"/>
      <c r="C36" s="28"/>
    </row>
    <row r="37" spans="1:3">
      <c r="A37" s="29" t="s">
        <v>99</v>
      </c>
      <c r="B37" s="2" t="s">
        <v>130</v>
      </c>
      <c r="C37" s="1" t="s">
        <v>101</v>
      </c>
    </row>
    <row r="38" spans="1:3">
      <c r="A38" s="7" t="s">
        <v>28</v>
      </c>
      <c r="B38" s="7" t="s">
        <v>131</v>
      </c>
      <c r="C38" s="12">
        <v>1</v>
      </c>
    </row>
    <row r="39" spans="1:3">
      <c r="A39" s="7" t="s">
        <v>29</v>
      </c>
      <c r="B39" s="7" t="s">
        <v>103</v>
      </c>
      <c r="C39" s="12">
        <v>1</v>
      </c>
    </row>
    <row r="40" spans="1:3">
      <c r="A40" s="7" t="s">
        <v>30</v>
      </c>
      <c r="B40" s="7" t="s">
        <v>132</v>
      </c>
      <c r="C40" s="12">
        <v>1</v>
      </c>
    </row>
    <row r="41" ht="45" spans="1:3">
      <c r="A41" s="12"/>
      <c r="B41" s="30" t="s">
        <v>133</v>
      </c>
      <c r="C41" s="12" t="s">
        <v>116</v>
      </c>
    </row>
    <row r="42" spans="1:3">
      <c r="A42" s="31" t="s">
        <v>31</v>
      </c>
      <c r="B42" s="4" t="s">
        <v>134</v>
      </c>
      <c r="C42" s="11">
        <v>1</v>
      </c>
    </row>
    <row r="43" spans="1:3">
      <c r="A43" s="32" t="s">
        <v>32</v>
      </c>
      <c r="B43" s="7" t="s">
        <v>103</v>
      </c>
      <c r="C43" s="12">
        <v>1</v>
      </c>
    </row>
    <row r="44" spans="1:3">
      <c r="A44" s="32" t="s">
        <v>33</v>
      </c>
      <c r="B44" s="7" t="s">
        <v>135</v>
      </c>
      <c r="C44" s="12">
        <v>1</v>
      </c>
    </row>
    <row r="45" spans="1:3">
      <c r="A45" s="32" t="s">
        <v>34</v>
      </c>
      <c r="B45" s="7" t="s">
        <v>136</v>
      </c>
      <c r="C45" s="14">
        <v>1</v>
      </c>
    </row>
    <row r="46" spans="1:3">
      <c r="A46" s="31" t="s">
        <v>35</v>
      </c>
      <c r="B46" s="4" t="s">
        <v>137</v>
      </c>
      <c r="C46" s="11">
        <v>2</v>
      </c>
    </row>
    <row r="47" spans="1:3">
      <c r="A47" s="32" t="s">
        <v>36</v>
      </c>
      <c r="B47" s="7" t="s">
        <v>103</v>
      </c>
      <c r="C47" s="12">
        <v>2</v>
      </c>
    </row>
    <row r="48" spans="1:3">
      <c r="A48" s="32" t="s">
        <v>37</v>
      </c>
      <c r="B48" s="7" t="s">
        <v>138</v>
      </c>
      <c r="C48" s="12">
        <v>2</v>
      </c>
    </row>
    <row r="49" spans="1:3">
      <c r="A49" s="32" t="s">
        <v>38</v>
      </c>
      <c r="B49" s="13" t="s">
        <v>139</v>
      </c>
      <c r="C49" s="14">
        <v>2</v>
      </c>
    </row>
    <row r="50" spans="1:3">
      <c r="A50" s="31" t="s">
        <v>39</v>
      </c>
      <c r="B50" s="4" t="s">
        <v>140</v>
      </c>
      <c r="C50" s="11">
        <v>2</v>
      </c>
    </row>
    <row r="51" spans="1:3">
      <c r="A51" s="32" t="s">
        <v>40</v>
      </c>
      <c r="B51" s="7" t="s">
        <v>103</v>
      </c>
      <c r="C51" s="12">
        <v>2</v>
      </c>
    </row>
    <row r="52" spans="1:3">
      <c r="A52" s="32" t="s">
        <v>41</v>
      </c>
      <c r="B52" s="7" t="s">
        <v>141</v>
      </c>
      <c r="C52" s="12">
        <v>2</v>
      </c>
    </row>
    <row r="53" spans="1:3">
      <c r="A53" s="32" t="s">
        <v>42</v>
      </c>
      <c r="B53" s="7" t="s">
        <v>139</v>
      </c>
      <c r="C53" s="12">
        <v>2</v>
      </c>
    </row>
    <row r="54" spans="1:7">
      <c r="A54" s="31"/>
      <c r="B54" s="19" t="s">
        <v>142</v>
      </c>
      <c r="C54" s="11"/>
      <c r="D54" s="33"/>
      <c r="G54" s="34"/>
    </row>
    <row r="55" spans="1:3">
      <c r="A55" s="32" t="s">
        <v>43</v>
      </c>
      <c r="B55" s="20" t="s">
        <v>124</v>
      </c>
      <c r="C55" s="12">
        <v>2</v>
      </c>
    </row>
    <row r="56" spans="1:3">
      <c r="A56" s="32" t="s">
        <v>44</v>
      </c>
      <c r="B56" s="35" t="s">
        <v>143</v>
      </c>
      <c r="C56" s="14"/>
    </row>
    <row r="57" ht="64.5" customHeight="1" spans="1:3">
      <c r="A57" s="36"/>
      <c r="B57" s="37" t="s">
        <v>144</v>
      </c>
      <c r="C57" s="38" t="s">
        <v>128</v>
      </c>
    </row>
    <row r="58" spans="1:3">
      <c r="A58" s="25"/>
      <c r="B58" s="2" t="s">
        <v>129</v>
      </c>
      <c r="C58" s="39">
        <f>SUM(C38:C40,C42:C57)</f>
        <v>25</v>
      </c>
    </row>
    <row r="59" spans="1:3">
      <c r="A59" s="25"/>
      <c r="B59" s="25"/>
      <c r="C59" s="28"/>
    </row>
    <row r="60" spans="1:3">
      <c r="A60" s="29" t="s">
        <v>99</v>
      </c>
      <c r="B60" s="2" t="s">
        <v>145</v>
      </c>
      <c r="C60" s="1" t="s">
        <v>101</v>
      </c>
    </row>
    <row r="61" spans="1:3">
      <c r="A61" s="4" t="s">
        <v>45</v>
      </c>
      <c r="B61" s="4" t="s">
        <v>131</v>
      </c>
      <c r="C61" s="11">
        <v>2</v>
      </c>
    </row>
    <row r="62" spans="1:3">
      <c r="A62" s="7" t="s">
        <v>46</v>
      </c>
      <c r="B62" s="7" t="s">
        <v>103</v>
      </c>
      <c r="C62" s="12">
        <v>2</v>
      </c>
    </row>
    <row r="63" spans="1:3">
      <c r="A63" s="7" t="s">
        <v>47</v>
      </c>
      <c r="B63" s="7" t="s">
        <v>132</v>
      </c>
      <c r="C63" s="12">
        <v>2</v>
      </c>
    </row>
    <row r="64" ht="45" spans="1:3">
      <c r="A64" s="12"/>
      <c r="B64" s="30" t="s">
        <v>146</v>
      </c>
      <c r="C64" s="14" t="s">
        <v>116</v>
      </c>
    </row>
    <row r="65" spans="1:3">
      <c r="A65" s="31" t="s">
        <v>48</v>
      </c>
      <c r="B65" s="40" t="s">
        <v>147</v>
      </c>
      <c r="C65" s="11">
        <v>3</v>
      </c>
    </row>
    <row r="66" spans="1:3">
      <c r="A66" s="32" t="s">
        <v>49</v>
      </c>
      <c r="B66" s="7" t="s">
        <v>103</v>
      </c>
      <c r="C66" s="12">
        <v>3</v>
      </c>
    </row>
    <row r="67" spans="1:3">
      <c r="A67" s="32" t="s">
        <v>50</v>
      </c>
      <c r="B67" s="7" t="s">
        <v>148</v>
      </c>
      <c r="C67" s="12">
        <v>3</v>
      </c>
    </row>
    <row r="68" spans="1:3">
      <c r="A68" s="32" t="s">
        <v>51</v>
      </c>
      <c r="B68" s="7" t="s">
        <v>149</v>
      </c>
      <c r="C68" s="12">
        <v>2</v>
      </c>
    </row>
    <row r="69" spans="1:3">
      <c r="A69" s="32" t="s">
        <v>52</v>
      </c>
      <c r="B69" s="13" t="s">
        <v>150</v>
      </c>
      <c r="C69" s="14">
        <v>2</v>
      </c>
    </row>
    <row r="70" spans="1:3">
      <c r="A70" s="31" t="s">
        <v>53</v>
      </c>
      <c r="B70" s="40" t="s">
        <v>151</v>
      </c>
      <c r="C70" s="11">
        <v>2</v>
      </c>
    </row>
    <row r="71" spans="1:3">
      <c r="A71" s="32" t="s">
        <v>54</v>
      </c>
      <c r="B71" s="7" t="s">
        <v>103</v>
      </c>
      <c r="C71" s="12">
        <v>2</v>
      </c>
    </row>
    <row r="72" spans="1:3">
      <c r="A72" s="41" t="s">
        <v>55</v>
      </c>
      <c r="B72" s="7" t="s">
        <v>152</v>
      </c>
      <c r="C72" s="12">
        <v>2</v>
      </c>
    </row>
    <row r="73" spans="1:3">
      <c r="A73" s="42"/>
      <c r="B73" s="2" t="s">
        <v>129</v>
      </c>
      <c r="C73" s="43">
        <f>SUM(C61:C63,C65:C69,C70:C72)</f>
        <v>25</v>
      </c>
    </row>
    <row r="74" spans="1:3">
      <c r="A74" s="25"/>
      <c r="B74" s="25"/>
      <c r="C74" s="28"/>
    </row>
    <row r="75" spans="1:3">
      <c r="A75" s="44" t="s">
        <v>99</v>
      </c>
      <c r="B75" s="2" t="s">
        <v>153</v>
      </c>
      <c r="C75" s="1" t="s">
        <v>101</v>
      </c>
    </row>
    <row r="76" spans="1:3">
      <c r="A76" s="4" t="s">
        <v>56</v>
      </c>
      <c r="B76" s="4" t="s">
        <v>154</v>
      </c>
      <c r="C76" s="11">
        <v>4</v>
      </c>
    </row>
    <row r="77" spans="1:3">
      <c r="A77" s="7" t="s">
        <v>57</v>
      </c>
      <c r="B77" s="7" t="s">
        <v>103</v>
      </c>
      <c r="C77" s="12">
        <v>2</v>
      </c>
    </row>
    <row r="78" spans="1:3">
      <c r="A78" s="7" t="s">
        <v>58</v>
      </c>
      <c r="B78" s="7" t="s">
        <v>155</v>
      </c>
      <c r="C78" s="12">
        <v>2</v>
      </c>
    </row>
    <row r="79" spans="1:3">
      <c r="A79" s="7" t="s">
        <v>59</v>
      </c>
      <c r="B79" s="7" t="s">
        <v>156</v>
      </c>
      <c r="C79" s="12">
        <v>2</v>
      </c>
    </row>
    <row r="80" spans="1:3">
      <c r="A80" s="7" t="s">
        <v>60</v>
      </c>
      <c r="B80" s="7" t="s">
        <v>157</v>
      </c>
      <c r="C80" s="12">
        <v>2</v>
      </c>
    </row>
    <row r="81" spans="1:3">
      <c r="A81" s="7" t="s">
        <v>61</v>
      </c>
      <c r="B81" s="7" t="s">
        <v>158</v>
      </c>
      <c r="C81" s="12">
        <v>2</v>
      </c>
    </row>
    <row r="82" spans="1:3">
      <c r="A82" s="7" t="s">
        <v>62</v>
      </c>
      <c r="B82" s="7" t="s">
        <v>159</v>
      </c>
      <c r="C82" s="12">
        <v>2</v>
      </c>
    </row>
    <row r="83" spans="1:3">
      <c r="A83" s="7" t="s">
        <v>63</v>
      </c>
      <c r="B83" s="13"/>
      <c r="C83" s="14">
        <v>2</v>
      </c>
    </row>
    <row r="84" spans="1:3">
      <c r="A84" s="4" t="s">
        <v>64</v>
      </c>
      <c r="B84" s="45" t="s">
        <v>160</v>
      </c>
      <c r="C84" s="11">
        <v>3</v>
      </c>
    </row>
    <row r="85" spans="1:3">
      <c r="A85" s="7" t="s">
        <v>65</v>
      </c>
      <c r="B85" s="42" t="s">
        <v>161</v>
      </c>
      <c r="C85" s="12">
        <v>2</v>
      </c>
    </row>
    <row r="86" spans="1:3">
      <c r="A86" s="13" t="s">
        <v>66</v>
      </c>
      <c r="B86" s="42" t="s">
        <v>162</v>
      </c>
      <c r="C86" s="12">
        <v>2</v>
      </c>
    </row>
    <row r="87" spans="2:3">
      <c r="B87" s="2" t="s">
        <v>129</v>
      </c>
      <c r="C87" s="46">
        <f>SUM(C76:C83,C84:C86)</f>
        <v>25</v>
      </c>
    </row>
  </sheetData>
  <mergeCells count="2">
    <mergeCell ref="C31:C33"/>
    <mergeCell ref="C55:C56"/>
  </mergeCells>
  <pageMargins left="0.511805555555556" right="0.511805555555556" top="0.786805555555556" bottom="0.786805555555556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Notas</vt:lpstr>
      <vt:lpstr>Requisitos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Bruno</cp:lastModifiedBy>
  <dcterms:created xsi:type="dcterms:W3CDTF">2018-11-17T01:36:00Z</dcterms:created>
  <cp:lastPrinted>2018-11-18T15:55:00Z</cp:lastPrinted>
  <dcterms:modified xsi:type="dcterms:W3CDTF">2018-11-27T00:25:58Z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1046-10.1.0.5656</vt:lpwstr>
  </property>
</Properties>
</file>